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arlyLifeInvestments" sheetId="1" state="visible" r:id="rId1"/>
    <sheet xmlns:r="http://schemas.openxmlformats.org/officeDocument/2006/relationships" name="Improvement Log" sheetId="2" state="visible" r:id="rId2"/>
    <sheet xmlns:r="http://schemas.openxmlformats.org/officeDocument/2006/relationships" name="Basis Summary" sheetId="3" state="visible" r:id="rId3"/>
    <sheet xmlns:r="http://schemas.openxmlformats.org/officeDocument/2006/relationships" name="Workbook Guide" sheetId="4" state="visible" r:id="rId4"/>
  </sheets>
  <definedNames>
    <definedName name="_xlnm.Print_Area" localSheetId="0">'EarlyLifeInvestments'!$A$1:$N$27</definedName>
  </definedNames>
  <calcPr calcId="124519" fullCalcOnLoad="1"/>
</workbook>
</file>

<file path=xl/styles.xml><?xml version="1.0" encoding="utf-8"?>
<styleSheet xmlns="http://schemas.openxmlformats.org/spreadsheetml/2006/main">
  <numFmts count="2">
    <numFmt numFmtId="164" formatCode="mm/dd/yyyy"/>
    <numFmt numFmtId="165" formatCode="\$#,##0.00"/>
  </numFmts>
  <fonts count="19">
    <font>
      <name val="Calibri"/>
      <family val="2"/>
      <color theme="1"/>
      <sz val="11"/>
      <scheme val="minor"/>
    </font>
    <font>
      <name val="Georgia"/>
      <b val="1"/>
      <color rgb="FFC6A15B"/>
      <sz val="24"/>
    </font>
    <font>
      <name val="Georgia"/>
      <i val="1"/>
      <color rgb="FFFFFFFF"/>
      <sz val="14"/>
    </font>
    <font>
      <name val="Calibri"/>
      <i val="1"/>
      <color rgb="FFD9BE84"/>
      <sz val="11"/>
    </font>
    <font>
      <name val="Calibri"/>
      <b val="1"/>
      <color rgb="FFFFFFFF"/>
      <sz val="12"/>
    </font>
    <font>
      <name val="Calibri"/>
      <b val="1"/>
      <color rgb="FFC6A15B"/>
      <sz val="11"/>
    </font>
    <font>
      <name val="Calibri"/>
      <color rgb="FF54595F"/>
      <sz val="11"/>
    </font>
    <font>
      <name val="Calibri"/>
      <color rgb="FF16382F"/>
      <sz val="11"/>
    </font>
    <font>
      <name val="Calibri"/>
      <i val="1"/>
      <color rgb="FFFFFFFF"/>
      <sz val="9"/>
    </font>
    <font>
      <name val="Aptos Narrow"/>
      <b val="1"/>
      <color rgb="00C00000"/>
      <sz val="11"/>
    </font>
    <font>
      <name val="Aptos Narrow"/>
      <b val="1"/>
      <color rgb="00000000"/>
      <sz val="11"/>
    </font>
    <font>
      <name val="Aptos Narrow"/>
      <b val="1"/>
      <color rgb="00FFFFFF"/>
      <sz val="16"/>
    </font>
    <font>
      <name val="Aptos Narrow"/>
      <b val="1"/>
      <color rgb="00005346"/>
      <sz val="14"/>
    </font>
    <font>
      <name val="Aptos Narrow"/>
      <color rgb="003F3F76"/>
      <sz val="14"/>
    </font>
    <font>
      <name val="Aptos Narrow"/>
      <b val="1"/>
      <color rgb="00FA7D00"/>
      <sz val="14"/>
    </font>
    <font>
      <name val="Aptos Narrow"/>
      <b val="1"/>
      <color rgb="003F3F76"/>
      <sz val="14"/>
    </font>
    <font>
      <name val="Aptos Narrow"/>
      <color rgb="00005346"/>
      <sz val="14"/>
    </font>
    <font>
      <name val="Aptos Narrow"/>
      <color rgb="00000000"/>
      <sz val="14"/>
    </font>
    <font>
      <name val="Aptos Narrow"/>
      <b val="1"/>
      <color rgb="00FFFFFF"/>
      <sz val="14"/>
    </font>
  </fonts>
  <fills count="11">
    <fill>
      <patternFill/>
    </fill>
    <fill>
      <patternFill patternType="gray125"/>
    </fill>
    <fill>
      <patternFill patternType="solid">
        <fgColor rgb="FF102A24"/>
      </patternFill>
    </fill>
    <fill>
      <patternFill patternType="solid">
        <fgColor rgb="FFC6A15B"/>
      </patternFill>
    </fill>
    <fill>
      <patternFill patternType="solid">
        <fgColor rgb="FFF7F3EA"/>
      </patternFill>
    </fill>
    <fill>
      <patternFill patternType="solid">
        <fgColor rgb="00FFFF00"/>
      </patternFill>
    </fill>
    <fill>
      <patternFill patternType="solid">
        <fgColor rgb="00007565"/>
      </patternFill>
    </fill>
    <fill>
      <patternFill patternType="solid">
        <fgColor rgb="00B6E0D3"/>
      </patternFill>
    </fill>
    <fill>
      <patternFill patternType="solid">
        <fgColor rgb="00FFCC99"/>
      </patternFill>
    </fill>
    <fill>
      <patternFill patternType="solid">
        <fgColor rgb="00F2F2F2"/>
      </patternFill>
    </fill>
    <fill>
      <patternFill patternType="solid">
        <fgColor rgb="00E6F4EF"/>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46">
    <xf numFmtId="0" fontId="0" fillId="0" borderId="0" pivotButton="0" quotePrefix="0" xfId="0"/>
    <xf numFmtId="0" fontId="0" fillId="2" borderId="0" pivotButton="0" quotePrefix="0" xfId="0"/>
    <xf numFmtId="0" fontId="1" fillId="2" borderId="0" applyAlignment="1" pivotButton="0" quotePrefix="0" xfId="0">
      <alignment horizontal="left" vertical="bottom" wrapText="1"/>
    </xf>
    <xf numFmtId="0" fontId="2" fillId="2" borderId="0" applyAlignment="1" pivotButton="0" quotePrefix="0" xfId="0">
      <alignment horizontal="left" vertical="center" wrapText="1"/>
    </xf>
    <xf numFmtId="0" fontId="3" fillId="2" borderId="0" applyAlignment="1" pivotButton="0" quotePrefix="0" xfId="0">
      <alignment horizontal="left" vertical="center" wrapText="1"/>
    </xf>
    <xf numFmtId="0" fontId="4" fillId="2" borderId="0" applyAlignment="1" pivotButton="0" quotePrefix="0" xfId="0">
      <alignment horizontal="left" vertical="center" wrapText="1"/>
    </xf>
    <xf numFmtId="0" fontId="0" fillId="3" borderId="0" pivotButton="0" quotePrefix="0" xfId="0"/>
    <xf numFmtId="0" fontId="5" fillId="0" borderId="0" applyAlignment="1" pivotButton="0" quotePrefix="0" xfId="0">
      <alignment horizontal="left" vertical="center"/>
    </xf>
    <xf numFmtId="0" fontId="6" fillId="4" borderId="0" applyAlignment="1" pivotButton="0" quotePrefix="0" xfId="0">
      <alignment horizontal="left" vertical="center" wrapText="1"/>
    </xf>
    <xf numFmtId="0" fontId="0" fillId="4" borderId="0" pivotButton="0" quotePrefix="0" xfId="0"/>
    <xf numFmtId="0" fontId="7" fillId="4" borderId="0" applyAlignment="1" pivotButton="0" quotePrefix="0" xfId="0">
      <alignment horizontal="left" vertical="center" wrapText="1"/>
    </xf>
    <xf numFmtId="0" fontId="7" fillId="4" borderId="0" applyAlignment="1" pivotButton="0" quotePrefix="0" xfId="0">
      <alignment horizontal="left" vertical="top" wrapText="1"/>
    </xf>
    <xf numFmtId="0" fontId="8" fillId="2" borderId="0" applyAlignment="1" pivotButton="0" quotePrefix="0" xfId="0">
      <alignment horizontal="center" vertical="center" wrapText="1"/>
    </xf>
    <xf numFmtId="0" fontId="9" fillId="5" borderId="0" applyAlignment="1" pivotButton="0" quotePrefix="0" xfId="0">
      <alignment horizontal="left" vertical="center" wrapText="1" indent="1"/>
    </xf>
    <xf numFmtId="0" fontId="0" fillId="5" borderId="0" pivotButton="0" quotePrefix="0" xfId="0"/>
    <xf numFmtId="0" fontId="10" fillId="5" borderId="0" applyAlignment="1" pivotButton="0" quotePrefix="0" xfId="0">
      <alignment horizontal="left" vertical="center" wrapText="1" indent="1"/>
    </xf>
    <xf numFmtId="0" fontId="11" fillId="6" borderId="0" applyAlignment="1" pivotButton="0" quotePrefix="0" xfId="0">
      <alignment horizontal="left" vertical="center" indent="1"/>
    </xf>
    <xf numFmtId="0" fontId="0" fillId="6" borderId="0" pivotButton="0" quotePrefix="0" xfId="0"/>
    <xf numFmtId="0" fontId="12" fillId="7" borderId="1" applyAlignment="1" pivotButton="0" quotePrefix="0" xfId="0">
      <alignment horizontal="center" vertical="center" wrapText="1"/>
    </xf>
    <xf numFmtId="164" fontId="13" fillId="8" borderId="1" applyAlignment="1" pivotButton="0" quotePrefix="0" xfId="0">
      <alignment horizontal="right" vertical="center"/>
    </xf>
    <xf numFmtId="0" fontId="13" fillId="8" borderId="1" applyAlignment="1" pivotButton="0" quotePrefix="0" xfId="0">
      <alignment horizontal="left" vertical="center" indent="1"/>
    </xf>
    <xf numFmtId="0" fontId="13" fillId="8" borderId="1" applyAlignment="1" pivotButton="0" quotePrefix="0" xfId="0">
      <alignment horizontal="right" vertical="center"/>
    </xf>
    <xf numFmtId="165" fontId="13" fillId="8" borderId="1" applyAlignment="1" pivotButton="0" quotePrefix="0" xfId="0">
      <alignment horizontal="right" vertical="center"/>
    </xf>
    <xf numFmtId="0" fontId="13" fillId="8" borderId="1" applyAlignment="1" pivotButton="0" quotePrefix="0" xfId="0">
      <alignment horizontal="center" vertical="center"/>
    </xf>
    <xf numFmtId="165" fontId="14" fillId="9" borderId="1" applyAlignment="1" pivotButton="0" quotePrefix="0" xfId="0">
      <alignment horizontal="right" vertical="center"/>
    </xf>
    <xf numFmtId="0" fontId="12" fillId="10" borderId="1" applyAlignment="1" pivotButton="0" quotePrefix="0" xfId="0">
      <alignment horizontal="left" vertical="center" indent="1"/>
    </xf>
    <xf numFmtId="0" fontId="0" fillId="10" borderId="4" pivotButton="0" quotePrefix="0" xfId="0"/>
    <xf numFmtId="0" fontId="0" fillId="10" borderId="5" pivotButton="0" quotePrefix="0" xfId="0"/>
    <xf numFmtId="165" fontId="12" fillId="10" borderId="1" applyAlignment="1" pivotButton="0" quotePrefix="0" xfId="0">
      <alignment horizontal="right" vertical="center"/>
    </xf>
    <xf numFmtId="0" fontId="12" fillId="10" borderId="1" applyAlignment="1" pivotButton="0" quotePrefix="0" xfId="0">
      <alignment horizontal="right" vertical="center"/>
    </xf>
    <xf numFmtId="0" fontId="15" fillId="8" borderId="1" applyAlignment="1" pivotButton="0" quotePrefix="0" xfId="0">
      <alignment horizontal="center" vertical="center"/>
    </xf>
    <xf numFmtId="0" fontId="14" fillId="9" borderId="1" applyAlignment="1" pivotButton="0" quotePrefix="0" xfId="0">
      <alignment horizontal="center" vertical="center"/>
    </xf>
    <xf numFmtId="0" fontId="12" fillId="10" borderId="0" applyAlignment="1" pivotButton="0" quotePrefix="0" xfId="0">
      <alignment horizontal="left" vertical="center" indent="1"/>
    </xf>
    <xf numFmtId="0" fontId="0" fillId="10" borderId="0" pivotButton="0" quotePrefix="0" xfId="0"/>
    <xf numFmtId="0" fontId="18" fillId="6" borderId="0" applyAlignment="1" pivotButton="0" quotePrefix="0" xfId="0">
      <alignment horizontal="left" vertical="center" indent="1"/>
    </xf>
    <xf numFmtId="0" fontId="16" fillId="10" borderId="1" applyAlignment="1" pivotButton="0" quotePrefix="0" xfId="0">
      <alignment horizontal="left" vertical="center" indent="1"/>
    </xf>
    <xf numFmtId="0" fontId="17" fillId="0" borderId="1" applyAlignment="1" pivotButton="0" quotePrefix="0" xfId="0">
      <alignment horizontal="left" vertical="center" wrapText="1" indent="1"/>
    </xf>
    <xf numFmtId="0" fontId="12" fillId="7" borderId="1" applyAlignment="1" pivotButton="0" quotePrefix="0" xfId="0">
      <alignment horizontal="center" vertical="center"/>
    </xf>
    <xf numFmtId="0" fontId="17" fillId="0" borderId="1" applyAlignment="1" pivotButton="0" quotePrefix="0" xfId="0">
      <alignment horizontal="left" vertical="center" indent="1"/>
    </xf>
    <xf numFmtId="10" fontId="13" fillId="8" borderId="1" applyAlignment="1" pivotButton="0" quotePrefix="0" xfId="0">
      <alignment horizontal="right" vertical="center"/>
    </xf>
    <xf numFmtId="164" fontId="13" fillId="8" borderId="1" applyAlignment="1" pivotButton="0" quotePrefix="0" xfId="0">
      <alignment horizontal="right" vertical="center"/>
    </xf>
    <xf numFmtId="165" fontId="13" fillId="8" borderId="1" applyAlignment="1" pivotButton="0" quotePrefix="0" xfId="0">
      <alignment horizontal="right" vertical="center"/>
    </xf>
    <xf numFmtId="165" fontId="14" fillId="9" borderId="1" applyAlignment="1" pivotButton="0" quotePrefix="0" xfId="0">
      <alignment horizontal="right" vertical="center"/>
    </xf>
    <xf numFmtId="0" fontId="0" fillId="0" borderId="4" pivotButton="0" quotePrefix="0" xfId="0"/>
    <xf numFmtId="0" fontId="0" fillId="0" borderId="5" pivotButton="0" quotePrefix="0" xfId="0"/>
    <xf numFmtId="165" fontId="12" fillId="10"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jpeg" Id="rId1"/></Relationships>
</file>

<file path=xl/drawings/drawing1.xml><?xml version="1.0" encoding="utf-8"?>
<wsDr xmlns="http://schemas.openxmlformats.org/drawingml/2006/spreadsheetDrawing">
  <oneCellAnchor>
    <from>
      <col>1</col>
      <colOff>0</colOff>
      <row>1</row>
      <rowOff>0</rowOff>
    </from>
    <ext cx="1143000" cy="11430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102A24"/>
    <outlinePr summaryBelow="1" summaryRight="1"/>
    <pageSetUpPr fitToPage="1"/>
  </sheetPr>
  <dimension ref="B2:M26"/>
  <sheetViews>
    <sheetView showGridLines="0" workbookViewId="0">
      <selection activeCell="A1" sqref="A1"/>
    </sheetView>
  </sheetViews>
  <sheetFormatPr baseColWidth="8" defaultRowHeight="15"/>
  <cols>
    <col width="2.5" customWidth="1" min="1" max="1"/>
    <col width="11.5" customWidth="1" min="2" max="2"/>
    <col width="1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2.5" customWidth="1" min="14" max="14"/>
  </cols>
  <sheetData>
    <row r="2" ht="18" customHeight="1">
      <c r="B2" s="1" t="n"/>
      <c r="C2" s="1" t="n"/>
      <c r="D2" s="1" t="n"/>
      <c r="E2" s="2" t="inlineStr">
        <is>
          <t>EARLY LIFE INVESTMENTS, LLC</t>
        </is>
      </c>
    </row>
    <row r="3" ht="18" customHeight="1">
      <c r="B3" s="1" t="n"/>
      <c r="C3" s="1" t="n"/>
      <c r="D3" s="1" t="n"/>
    </row>
    <row r="4" ht="18" customHeight="1">
      <c r="B4" s="1" t="n"/>
      <c r="C4" s="1" t="n"/>
      <c r="D4" s="1" t="n"/>
      <c r="E4" s="3" t="inlineStr">
        <is>
          <t>A Family Financial Head Start</t>
        </is>
      </c>
    </row>
    <row r="5" ht="18" customHeight="1">
      <c r="B5" s="1" t="n"/>
      <c r="C5" s="1" t="n"/>
      <c r="D5" s="1" t="n"/>
    </row>
    <row r="6" ht="18" customHeight="1">
      <c r="B6" s="1" t="n"/>
      <c r="C6" s="1" t="n"/>
      <c r="D6" s="1" t="n"/>
      <c r="E6" s="4" t="inlineStr">
        <is>
          <t>Preparing for Your Financial Future, Today</t>
        </is>
      </c>
    </row>
    <row r="7" ht="18" customHeight="1">
      <c r="B7" s="1" t="n"/>
      <c r="C7" s="1" t="n"/>
      <c r="D7" s="1" t="n"/>
    </row>
    <row r="8" ht="18" customHeight="1">
      <c r="B8" s="1" t="n"/>
      <c r="C8" s="1" t="n"/>
      <c r="D8" s="1" t="n"/>
      <c r="E8" s="5" t="inlineStr">
        <is>
          <t>www.EarlyLifeInvestments.com</t>
        </is>
      </c>
    </row>
    <row r="9" ht="18" customHeight="1">
      <c r="B9" s="1" t="n"/>
      <c r="C9" s="1" t="n"/>
      <c r="D9" s="1" t="n"/>
    </row>
    <row r="10" ht="4" customHeight="1">
      <c r="B10" s="6" t="n"/>
      <c r="C10" s="6" t="n"/>
      <c r="D10" s="6" t="n"/>
      <c r="E10" s="6" t="n"/>
      <c r="F10" s="6" t="n"/>
      <c r="G10" s="6" t="n"/>
      <c r="H10" s="6" t="n"/>
      <c r="I10" s="6" t="n"/>
      <c r="J10" s="6" t="n"/>
      <c r="K10" s="6" t="n"/>
      <c r="L10" s="6" t="n"/>
      <c r="M10" s="6" t="n"/>
    </row>
    <row r="11" ht="6" customHeight="1"/>
    <row r="12" ht="20" customHeight="1">
      <c r="B12" s="7" t="inlineStr">
        <is>
          <t>OUR MISSION</t>
        </is>
      </c>
    </row>
    <row r="13" ht="20" customHeight="1">
      <c r="B13" s="8" t="inlineStr">
        <is>
          <t>Helping families build multi-generational financial security through education, practical tools, and honest writing. Practical, no-jargon guidance for parents, teens, and young adults — written by one parent for the rest of us — so the next generation starts ahead.</t>
        </is>
      </c>
    </row>
    <row r="14" ht="20" customHeight="1"/>
    <row r="15" ht="20" customHeight="1"/>
    <row r="16" ht="8" customHeight="1"/>
    <row r="17" ht="20" customHeight="1">
      <c r="B17" s="7" t="inlineStr">
        <is>
          <t>CONNECT WITH US</t>
        </is>
      </c>
    </row>
    <row r="18" ht="18" customHeight="1">
      <c r="B18" s="10" t="inlineStr">
        <is>
          <t>X / Twitter:  @EarlyLifeInvest          Instagram:  @earlylifeinvestments</t>
        </is>
      </c>
    </row>
    <row r="19" ht="18" customHeight="1">
      <c r="B19" s="10" t="inlineStr">
        <is>
          <t>Facebook:  facebook.com/EarlyLifeInvestments          Web:  EarlyLifeInvestments.com</t>
        </is>
      </c>
    </row>
    <row r="20" ht="8" customHeight="1"/>
    <row r="21" ht="20" customHeight="1">
      <c r="B21" s="7" t="inlineStr">
        <is>
          <t>HASHTAGS FOR PUBLISHING</t>
        </is>
      </c>
    </row>
    <row r="22" ht="18" customHeight="1">
      <c r="B22" s="11" t="inlineStr">
        <is>
          <t>#EarlyLifeInvestments  #FamilyFinance  #FinancialHeadStart  #MoneyHabits  #InvestEarly  #FinancialLiteracy  #GenerationalWealth  #RothIRA  #529Plan  #PersonalFinance  #BudgetingTips  #TeachKidsMoney  #CompoundInterest  #DebtFreeJourney  #FinancialFreedom  #SmartMoney  #SaveEarly</t>
        </is>
      </c>
    </row>
    <row r="23" ht="18" customHeight="1"/>
    <row r="24" ht="18" customHeight="1"/>
    <row r="25" ht="6" customHeight="1"/>
    <row r="26" ht="22" customHeight="1">
      <c r="B26" s="12" t="inlineStr">
        <is>
          <t>© 2022–2026 Early Life Investments, LLC — Est. 2026  ·  Providing your family with a financial head start.</t>
        </is>
      </c>
    </row>
  </sheetData>
  <sheetProtection selectLockedCells="0" selectUnlockedCells="0" sheet="1" objects="0" insertRows="1" insertHyperlinks="1" autoFilter="1" scenarios="0" formatColumns="1" deleteColumns="1" insertColumns="1" pivotTables="1" deleteRows="1" formatCells="1" formatRows="1" sort="1"/>
  <mergeCells count="12">
    <mergeCell ref="E6:M7"/>
    <mergeCell ref="E2:M3"/>
    <mergeCell ref="B19:M19"/>
    <mergeCell ref="B13:M15"/>
    <mergeCell ref="B17:M17"/>
    <mergeCell ref="B18:M18"/>
    <mergeCell ref="B22:M24"/>
    <mergeCell ref="B26:M26"/>
    <mergeCell ref="E8:M9"/>
    <mergeCell ref="B21:M21"/>
    <mergeCell ref="B12:M12"/>
    <mergeCell ref="E4:M5"/>
  </mergeCells>
  <pageMargins left="0.75" right="0.75" top="1" bottom="1" header="0.5" footer="0.5"/>
  <pageSetup orientation="landscape" fitToHeight="1" fitToWidth="1"/>
  <drawing xmlns:r="http://schemas.openxmlformats.org/officeDocument/2006/relationships" r:id="rId1"/>
</worksheet>
</file>

<file path=xl/worksheets/sheet2.xml><?xml version="1.0" encoding="utf-8"?>
<worksheet xmlns="http://schemas.openxmlformats.org/spreadsheetml/2006/main">
  <sheetPr>
    <tabColor rgb="00102A24"/>
    <outlinePr summaryBelow="1" summaryRight="1"/>
    <pageSetUpPr/>
  </sheetPr>
  <dimension ref="A1:K77"/>
  <sheetViews>
    <sheetView showGridLines="0" workbookViewId="0">
      <pane xSplit="1" ySplit="13" topLeftCell="B14" activePane="bottomRight" state="frozen"/>
      <selection pane="topRight" activeCell="A1" sqref="A1"/>
      <selection pane="bottomLeft" activeCell="A1" sqref="A1"/>
      <selection pane="bottomRight" activeCell="A1" sqref="A1"/>
    </sheetView>
  </sheetViews>
  <sheetFormatPr baseColWidth="8" defaultRowHeight="15"/>
  <cols>
    <col width="2.5" customWidth="1" min="1" max="1"/>
    <col width="13" customWidth="1" min="2" max="2"/>
    <col width="40" customWidth="1" min="3" max="3"/>
    <col width="22" customWidth="1" min="4" max="4"/>
    <col width="22" customWidth="1" min="5" max="5"/>
    <col width="14" customWidth="1" min="6" max="6"/>
    <col width="13" customWidth="1" min="7" max="7"/>
    <col width="16" customWidth="1" min="8" max="8"/>
    <col width="14" customWidth="1" min="9" max="9"/>
    <col width="18" customWidth="1" min="10" max="10"/>
    <col width="34" customWidth="1" min="11" max="11"/>
  </cols>
  <sheetData>
    <row r="1" ht="30" customHeight="1">
      <c r="B1" s="13" t="inlineStr">
        <is>
          <t>Disclaimer: This Home Improvement Cost and Basis Log is provided by Early Life Investments for general educational and planning purposes only. It is not intended to provide personalized financial, legal, tax, credit, insurance, medical-billing, or investment advice.</t>
        </is>
      </c>
    </row>
    <row r="2" ht="4" customHeight="1"/>
    <row r="3" ht="30" customHeight="1">
      <c r="B3" s="15" t="inlineStr">
        <is>
          <t>The calculations in this workbook are estimates based on the information entered by the user. Whether a particular expense is a capital improvement or a deductible repair is a tax question that depends on the work, the property and current IRS rules. The classification in this workbook is the one you choose, not tax advice.</t>
        </is>
      </c>
    </row>
    <row r="4" ht="4" customHeight="1"/>
    <row r="5" ht="30" customHeight="1">
      <c r="B5" s="15" t="inlineStr">
        <is>
          <t>Before making decisions based on this workbook, verify all figures directly with your lender, servicer, insurer, plan administrator, employer, taxing authority, or a qualified professional.</t>
        </is>
      </c>
    </row>
    <row r="6" ht="4" customHeight="1"/>
    <row r="7" ht="30" customHeight="1">
      <c r="B7" s="15" t="inlineStr">
        <is>
          <t>Early Life Investments, its owner, and any related materials are not responsible for errors, omissions, data-entry mistakes, calculation differences, financial losses, or other consequences resulting from use of this workbook.</t>
        </is>
      </c>
    </row>
    <row r="8" ht="4" customHeight="1"/>
    <row r="9" ht="30" customHeight="1">
      <c r="B9" s="15" t="inlineStr">
        <is>
          <t>Use this workbook as an educational planning tool, not as a substitute for professional advice. The user is responsible for ensuring all values, both input and calculated, are correct.</t>
        </is>
      </c>
    </row>
    <row r="10" ht="4" customHeight="1"/>
    <row r="11" ht="26" customHeight="1">
      <c r="B11" s="16" t="inlineStr">
        <is>
          <t>Improvement Log</t>
        </is>
      </c>
    </row>
    <row r="12"/>
    <row r="13" ht="32" customHeight="1">
      <c r="B13" s="18" t="inlineStr">
        <is>
          <t>Date</t>
        </is>
      </c>
      <c r="C13" s="18" t="inlineStr">
        <is>
          <t>Description of work</t>
        </is>
      </c>
      <c r="D13" s="18" t="inlineStr">
        <is>
          <t>Category</t>
        </is>
      </c>
      <c r="E13" s="18" t="inlineStr">
        <is>
          <t>Contractor or supplier</t>
        </is>
      </c>
      <c r="F13" s="18" t="inlineStr">
        <is>
          <t>Cost</t>
        </is>
      </c>
      <c r="G13" s="18" t="inlineStr">
        <is>
          <t>Capital?</t>
        </is>
      </c>
      <c r="H13" s="18" t="inlineStr">
        <is>
          <t>Capital amount</t>
        </is>
      </c>
      <c r="I13" s="18" t="inlineStr">
        <is>
          <t>Repair amount</t>
        </is>
      </c>
      <c r="J13" s="18" t="inlineStr">
        <is>
          <t>Receipt reference</t>
        </is>
      </c>
      <c r="K13" s="18" t="inlineStr">
        <is>
          <t>Notes</t>
        </is>
      </c>
    </row>
    <row r="14">
      <c r="B14" s="40" t="n">
        <v>45034</v>
      </c>
      <c r="C14" s="20" t="inlineStr">
        <is>
          <t>Replaced water heater with high-efficiency unit</t>
        </is>
      </c>
      <c r="D14" s="21" t="inlineStr">
        <is>
          <t>Plumbing</t>
        </is>
      </c>
      <c r="E14" s="21" t="inlineStr">
        <is>
          <t>Local plumbing co.</t>
        </is>
      </c>
      <c r="F14" s="41" t="n">
        <v>2840</v>
      </c>
      <c r="G14" s="23" t="inlineStr">
        <is>
          <t>Y</t>
        </is>
      </c>
      <c r="H14" s="42">
        <f>IF(F14="","",IF(UPPER(G14)="Y",F14,0))</f>
        <v/>
      </c>
      <c r="I14" s="42">
        <f>IF(F14="","",IF(UPPER(G14)="Y",0,F14))</f>
        <v/>
      </c>
      <c r="J14" s="21" t="inlineStr">
        <is>
          <t>INV-4471</t>
        </is>
      </c>
      <c r="K14" s="21" t="inlineStr"/>
    </row>
    <row r="15">
      <c r="B15" s="40" t="n">
        <v>45079</v>
      </c>
      <c r="C15" s="20" t="inlineStr">
        <is>
          <t>Repainted living room and hallway</t>
        </is>
      </c>
      <c r="D15" s="21" t="inlineStr">
        <is>
          <t>Repair — not capital</t>
        </is>
      </c>
      <c r="E15" s="21" t="inlineStr">
        <is>
          <t>Self</t>
        </is>
      </c>
      <c r="F15" s="41" t="n">
        <v>310</v>
      </c>
      <c r="G15" s="23" t="inlineStr">
        <is>
          <t>N</t>
        </is>
      </c>
      <c r="H15" s="42">
        <f>IF(F15="","",IF(UPPER(G15)="Y",F15,0))</f>
        <v/>
      </c>
      <c r="I15" s="42">
        <f>IF(F15="","",IF(UPPER(G15)="Y",0,F15))</f>
        <v/>
      </c>
      <c r="J15" s="21" t="inlineStr">
        <is>
          <t>HD-8823</t>
        </is>
      </c>
      <c r="K15" s="21" t="inlineStr">
        <is>
          <t>Maintenance, not an improvement.</t>
        </is>
      </c>
    </row>
    <row r="16">
      <c r="B16" s="40" t="n">
        <v>45183</v>
      </c>
      <c r="C16" s="20" t="inlineStr">
        <is>
          <t>New architectural shingle roof</t>
        </is>
      </c>
      <c r="D16" s="21" t="inlineStr">
        <is>
          <t>Roof</t>
        </is>
      </c>
      <c r="E16" s="21" t="inlineStr">
        <is>
          <t>Regional roofing co.</t>
        </is>
      </c>
      <c r="F16" s="41" t="n">
        <v>14200</v>
      </c>
      <c r="G16" s="23" t="inlineStr">
        <is>
          <t>Y</t>
        </is>
      </c>
      <c r="H16" s="42">
        <f>IF(F16="","",IF(UPPER(G16)="Y",F16,0))</f>
        <v/>
      </c>
      <c r="I16" s="42">
        <f>IF(F16="","",IF(UPPER(G16)="Y",0,F16))</f>
        <v/>
      </c>
      <c r="J16" s="21" t="inlineStr">
        <is>
          <t>CTR-2023-19</t>
        </is>
      </c>
      <c r="K16" s="21" t="inlineStr">
        <is>
          <t>Full tear-off and replacement.</t>
        </is>
      </c>
    </row>
    <row r="17">
      <c r="B17" s="40" t="n">
        <v>45349</v>
      </c>
      <c r="C17" s="20" t="inlineStr">
        <is>
          <t>Replaced two exterior doors</t>
        </is>
      </c>
      <c r="D17" s="21" t="inlineStr">
        <is>
          <t>Windows and doors</t>
        </is>
      </c>
      <c r="E17" s="21" t="inlineStr">
        <is>
          <t>Home center</t>
        </is>
      </c>
      <c r="F17" s="41" t="n">
        <v>1960</v>
      </c>
      <c r="G17" s="23" t="inlineStr">
        <is>
          <t>Y</t>
        </is>
      </c>
      <c r="H17" s="42">
        <f>IF(F17="","",IF(UPPER(G17)="Y",F17,0))</f>
        <v/>
      </c>
      <c r="I17" s="42">
        <f>IF(F17="","",IF(UPPER(G17)="Y",0,F17))</f>
        <v/>
      </c>
      <c r="J17" s="21" t="inlineStr">
        <is>
          <t>HD-1174</t>
        </is>
      </c>
      <c r="K17" s="21" t="inlineStr"/>
    </row>
    <row r="18">
      <c r="B18" s="40" t="n">
        <v>45362</v>
      </c>
      <c r="C18" s="20" t="inlineStr">
        <is>
          <t>Serviced furnace, replaced filter</t>
        </is>
      </c>
      <c r="D18" s="21" t="inlineStr">
        <is>
          <t>Repair — not capital</t>
        </is>
      </c>
      <c r="E18" s="21" t="inlineStr">
        <is>
          <t>HVAC service</t>
        </is>
      </c>
      <c r="F18" s="41" t="n">
        <v>185</v>
      </c>
      <c r="G18" s="23" t="inlineStr">
        <is>
          <t>N</t>
        </is>
      </c>
      <c r="H18" s="42">
        <f>IF(F18="","",IF(UPPER(G18)="Y",F18,0))</f>
        <v/>
      </c>
      <c r="I18" s="42">
        <f>IF(F18="","",IF(UPPER(G18)="Y",0,F18))</f>
        <v/>
      </c>
      <c r="J18" s="21" t="inlineStr">
        <is>
          <t>SVC-6620</t>
        </is>
      </c>
      <c r="K18" s="21" t="inlineStr">
        <is>
          <t>Annual service call.</t>
        </is>
      </c>
    </row>
    <row r="19">
      <c r="B19" s="40" t="n">
        <v>45442</v>
      </c>
      <c r="C19" s="20" t="inlineStr">
        <is>
          <t>Installed attic insulation to R-49</t>
        </is>
      </c>
      <c r="D19" s="21" t="inlineStr">
        <is>
          <t>Insulation and energy</t>
        </is>
      </c>
      <c r="E19" s="21" t="inlineStr">
        <is>
          <t>Insulation contractor</t>
        </is>
      </c>
      <c r="F19" s="41" t="n">
        <v>2450</v>
      </c>
      <c r="G19" s="23" t="inlineStr">
        <is>
          <t>Y</t>
        </is>
      </c>
      <c r="H19" s="42">
        <f>IF(F19="","",IF(UPPER(G19)="Y",F19,0))</f>
        <v/>
      </c>
      <c r="I19" s="42">
        <f>IF(F19="","",IF(UPPER(G19)="Y",0,F19))</f>
        <v/>
      </c>
      <c r="J19" s="21" t="inlineStr">
        <is>
          <t>INS-3390</t>
        </is>
      </c>
      <c r="K19" s="21" t="inlineStr">
        <is>
          <t>Also qualified for an energy credit.</t>
        </is>
      </c>
    </row>
    <row r="20">
      <c r="B20" s="40" t="n">
        <v>45513</v>
      </c>
      <c r="C20" s="20" t="inlineStr">
        <is>
          <t>Rebuilt back deck</t>
        </is>
      </c>
      <c r="D20" s="21" t="inlineStr">
        <is>
          <t>Deck, patio and fence</t>
        </is>
      </c>
      <c r="E20" s="21" t="inlineStr">
        <is>
          <t>Carpenter</t>
        </is>
      </c>
      <c r="F20" s="41" t="n">
        <v>7800</v>
      </c>
      <c r="G20" s="23" t="inlineStr">
        <is>
          <t>Y</t>
        </is>
      </c>
      <c r="H20" s="42">
        <f>IF(F20="","",IF(UPPER(G20)="Y",F20,0))</f>
        <v/>
      </c>
      <c r="I20" s="42">
        <f>IF(F20="","",IF(UPPER(G20)="Y",0,F20))</f>
        <v/>
      </c>
      <c r="J20" s="21" t="inlineStr">
        <is>
          <t>CTR-2024-44</t>
        </is>
      </c>
      <c r="K20" s="21" t="inlineStr"/>
    </row>
    <row r="21">
      <c r="B21" s="40" t="n">
        <v>45679</v>
      </c>
      <c r="C21" s="20" t="inlineStr">
        <is>
          <t>Replaced dishwasher (built-in)</t>
        </is>
      </c>
      <c r="D21" s="21" t="inlineStr">
        <is>
          <t>Appliance (built-in)</t>
        </is>
      </c>
      <c r="E21" s="21" t="inlineStr">
        <is>
          <t>Appliance retailer</t>
        </is>
      </c>
      <c r="F21" s="41" t="n">
        <v>1120</v>
      </c>
      <c r="G21" s="23" t="inlineStr">
        <is>
          <t>Y</t>
        </is>
      </c>
      <c r="H21" s="42">
        <f>IF(F21="","",IF(UPPER(G21)="Y",F21,0))</f>
        <v/>
      </c>
      <c r="I21" s="42">
        <f>IF(F21="","",IF(UPPER(G21)="Y",0,F21))</f>
        <v/>
      </c>
      <c r="J21" s="21" t="inlineStr">
        <is>
          <t>APP-2210</t>
        </is>
      </c>
      <c r="K21" s="21" t="inlineStr"/>
    </row>
    <row r="22">
      <c r="B22" s="40" t="n">
        <v>45731</v>
      </c>
      <c r="C22" s="20" t="inlineStr">
        <is>
          <t>Repaired leaking kitchen faucet</t>
        </is>
      </c>
      <c r="D22" s="21" t="inlineStr">
        <is>
          <t>Repair — not capital</t>
        </is>
      </c>
      <c r="E22" s="21" t="inlineStr">
        <is>
          <t>Self</t>
        </is>
      </c>
      <c r="F22" s="41" t="n">
        <v>68</v>
      </c>
      <c r="G22" s="23" t="inlineStr">
        <is>
          <t>N</t>
        </is>
      </c>
      <c r="H22" s="42">
        <f>IF(F22="","",IF(UPPER(G22)="Y",F22,0))</f>
        <v/>
      </c>
      <c r="I22" s="42">
        <f>IF(F22="","",IF(UPPER(G22)="Y",0,F22))</f>
        <v/>
      </c>
      <c r="J22" s="21" t="inlineStr">
        <is>
          <t>HD-4417</t>
        </is>
      </c>
      <c r="K22" s="21" t="inlineStr"/>
    </row>
    <row r="23">
      <c r="B23" s="40" t="n">
        <v>45846</v>
      </c>
      <c r="C23" s="20" t="inlineStr">
        <is>
          <t>Replaced main electrical panel</t>
        </is>
      </c>
      <c r="D23" s="21" t="inlineStr">
        <is>
          <t>Electrical</t>
        </is>
      </c>
      <c r="E23" s="21" t="inlineStr">
        <is>
          <t>Electrical contractor</t>
        </is>
      </c>
      <c r="F23" s="41" t="n">
        <v>3350</v>
      </c>
      <c r="G23" s="23" t="inlineStr">
        <is>
          <t>Y</t>
        </is>
      </c>
      <c r="H23" s="42">
        <f>IF(F23="","",IF(UPPER(G23)="Y",F23,0))</f>
        <v/>
      </c>
      <c r="I23" s="42">
        <f>IF(F23="","",IF(UPPER(G23)="Y",0,F23))</f>
        <v/>
      </c>
      <c r="J23" s="21" t="inlineStr">
        <is>
          <t>CTR-2025-08</t>
        </is>
      </c>
      <c r="K23" s="21" t="inlineStr">
        <is>
          <t>Permit on file.</t>
        </is>
      </c>
    </row>
    <row r="24">
      <c r="B24" s="40" t="n">
        <v>46133</v>
      </c>
      <c r="C24" s="20" t="inlineStr">
        <is>
          <t>Replaced six windows</t>
        </is>
      </c>
      <c r="D24" s="21" t="inlineStr">
        <is>
          <t>Windows and doors</t>
        </is>
      </c>
      <c r="E24" s="21" t="inlineStr">
        <is>
          <t>Window company</t>
        </is>
      </c>
      <c r="F24" s="41" t="n">
        <v>6900</v>
      </c>
      <c r="G24" s="23" t="inlineStr">
        <is>
          <t>Y</t>
        </is>
      </c>
      <c r="H24" s="42">
        <f>IF(F24="","",IF(UPPER(G24)="Y",F24,0))</f>
        <v/>
      </c>
      <c r="I24" s="42">
        <f>IF(F24="","",IF(UPPER(G24)="Y",0,F24))</f>
        <v/>
      </c>
      <c r="J24" s="21" t="inlineStr">
        <is>
          <t>WIN-1180</t>
        </is>
      </c>
      <c r="K24" s="21" t="inlineStr"/>
    </row>
    <row r="25">
      <c r="B25" s="40" t="n">
        <v>46203</v>
      </c>
      <c r="C25" s="20" t="inlineStr">
        <is>
          <t>Regraded and reseeded side yard</t>
        </is>
      </c>
      <c r="D25" s="21" t="inlineStr">
        <is>
          <t>Landscape and hardscape</t>
        </is>
      </c>
      <c r="E25" s="21" t="inlineStr">
        <is>
          <t>Landscaper</t>
        </is>
      </c>
      <c r="F25" s="41" t="n">
        <v>1450</v>
      </c>
      <c r="G25" s="23" t="inlineStr">
        <is>
          <t>Y</t>
        </is>
      </c>
      <c r="H25" s="42">
        <f>IF(F25="","",IF(UPPER(G25)="Y",F25,0))</f>
        <v/>
      </c>
      <c r="I25" s="42">
        <f>IF(F25="","",IF(UPPER(G25)="Y",0,F25))</f>
        <v/>
      </c>
      <c r="J25" s="21" t="inlineStr">
        <is>
          <t>LND-0925</t>
        </is>
      </c>
      <c r="K25" s="21" t="inlineStr">
        <is>
          <t>Drainage correction.</t>
        </is>
      </c>
    </row>
    <row r="26">
      <c r="B26" s="40" t="n"/>
      <c r="C26" s="21" t="n"/>
      <c r="D26" s="21" t="n"/>
      <c r="E26" s="21" t="n"/>
      <c r="F26" s="41" t="n"/>
      <c r="G26" s="21" t="n"/>
      <c r="H26" s="42">
        <f>IF(F26="","",IF(UPPER(G26)="Y",F26,0))</f>
        <v/>
      </c>
      <c r="I26" s="42">
        <f>IF(F26="","",IF(UPPER(G26)="Y",0,F26))</f>
        <v/>
      </c>
      <c r="J26" s="21" t="n"/>
      <c r="K26" s="21" t="n"/>
    </row>
    <row r="27">
      <c r="B27" s="40" t="n"/>
      <c r="C27" s="21" t="n"/>
      <c r="D27" s="21" t="n"/>
      <c r="E27" s="21" t="n"/>
      <c r="F27" s="41" t="n"/>
      <c r="G27" s="21" t="n"/>
      <c r="H27" s="42">
        <f>IF(F27="","",IF(UPPER(G27)="Y",F27,0))</f>
        <v/>
      </c>
      <c r="I27" s="42">
        <f>IF(F27="","",IF(UPPER(G27)="Y",0,F27))</f>
        <v/>
      </c>
      <c r="J27" s="21" t="n"/>
      <c r="K27" s="21" t="n"/>
    </row>
    <row r="28">
      <c r="B28" s="40" t="n"/>
      <c r="C28" s="21" t="n"/>
      <c r="D28" s="21" t="n"/>
      <c r="E28" s="21" t="n"/>
      <c r="F28" s="41" t="n"/>
      <c r="G28" s="21" t="n"/>
      <c r="H28" s="42">
        <f>IF(F28="","",IF(UPPER(G28)="Y",F28,0))</f>
        <v/>
      </c>
      <c r="I28" s="42">
        <f>IF(F28="","",IF(UPPER(G28)="Y",0,F28))</f>
        <v/>
      </c>
      <c r="J28" s="21" t="n"/>
      <c r="K28" s="21" t="n"/>
    </row>
    <row r="29">
      <c r="B29" s="40" t="n"/>
      <c r="C29" s="21" t="n"/>
      <c r="D29" s="21" t="n"/>
      <c r="E29" s="21" t="n"/>
      <c r="F29" s="41" t="n"/>
      <c r="G29" s="21" t="n"/>
      <c r="H29" s="42">
        <f>IF(F29="","",IF(UPPER(G29)="Y",F29,0))</f>
        <v/>
      </c>
      <c r="I29" s="42">
        <f>IF(F29="","",IF(UPPER(G29)="Y",0,F29))</f>
        <v/>
      </c>
      <c r="J29" s="21" t="n"/>
      <c r="K29" s="21" t="n"/>
    </row>
    <row r="30">
      <c r="B30" s="40" t="n"/>
      <c r="C30" s="21" t="n"/>
      <c r="D30" s="21" t="n"/>
      <c r="E30" s="21" t="n"/>
      <c r="F30" s="41" t="n"/>
      <c r="G30" s="21" t="n"/>
      <c r="H30" s="42">
        <f>IF(F30="","",IF(UPPER(G30)="Y",F30,0))</f>
        <v/>
      </c>
      <c r="I30" s="42">
        <f>IF(F30="","",IF(UPPER(G30)="Y",0,F30))</f>
        <v/>
      </c>
      <c r="J30" s="21" t="n"/>
      <c r="K30" s="21" t="n"/>
    </row>
    <row r="31">
      <c r="B31" s="40" t="n"/>
      <c r="C31" s="21" t="n"/>
      <c r="D31" s="21" t="n"/>
      <c r="E31" s="21" t="n"/>
      <c r="F31" s="41" t="n"/>
      <c r="G31" s="21" t="n"/>
      <c r="H31" s="42">
        <f>IF(F31="","",IF(UPPER(G31)="Y",F31,0))</f>
        <v/>
      </c>
      <c r="I31" s="42">
        <f>IF(F31="","",IF(UPPER(G31)="Y",0,F31))</f>
        <v/>
      </c>
      <c r="J31" s="21" t="n"/>
      <c r="K31" s="21" t="n"/>
    </row>
    <row r="32">
      <c r="B32" s="40" t="n"/>
      <c r="C32" s="21" t="n"/>
      <c r="D32" s="21" t="n"/>
      <c r="E32" s="21" t="n"/>
      <c r="F32" s="41" t="n"/>
      <c r="G32" s="21" t="n"/>
      <c r="H32" s="42">
        <f>IF(F32="","",IF(UPPER(G32)="Y",F32,0))</f>
        <v/>
      </c>
      <c r="I32" s="42">
        <f>IF(F32="","",IF(UPPER(G32)="Y",0,F32))</f>
        <v/>
      </c>
      <c r="J32" s="21" t="n"/>
      <c r="K32" s="21" t="n"/>
    </row>
    <row r="33">
      <c r="B33" s="40" t="n"/>
      <c r="C33" s="21" t="n"/>
      <c r="D33" s="21" t="n"/>
      <c r="E33" s="21" t="n"/>
      <c r="F33" s="41" t="n"/>
      <c r="G33" s="21" t="n"/>
      <c r="H33" s="42">
        <f>IF(F33="","",IF(UPPER(G33)="Y",F33,0))</f>
        <v/>
      </c>
      <c r="I33" s="42">
        <f>IF(F33="","",IF(UPPER(G33)="Y",0,F33))</f>
        <v/>
      </c>
      <c r="J33" s="21" t="n"/>
      <c r="K33" s="21" t="n"/>
    </row>
    <row r="34">
      <c r="B34" s="40" t="n"/>
      <c r="C34" s="21" t="n"/>
      <c r="D34" s="21" t="n"/>
      <c r="E34" s="21" t="n"/>
      <c r="F34" s="41" t="n"/>
      <c r="G34" s="21" t="n"/>
      <c r="H34" s="42">
        <f>IF(F34="","",IF(UPPER(G34)="Y",F34,0))</f>
        <v/>
      </c>
      <c r="I34" s="42">
        <f>IF(F34="","",IF(UPPER(G34)="Y",0,F34))</f>
        <v/>
      </c>
      <c r="J34" s="21" t="n"/>
      <c r="K34" s="21" t="n"/>
    </row>
    <row r="35">
      <c r="B35" s="40" t="n"/>
      <c r="C35" s="21" t="n"/>
      <c r="D35" s="21" t="n"/>
      <c r="E35" s="21" t="n"/>
      <c r="F35" s="41" t="n"/>
      <c r="G35" s="21" t="n"/>
      <c r="H35" s="42">
        <f>IF(F35="","",IF(UPPER(G35)="Y",F35,0))</f>
        <v/>
      </c>
      <c r="I35" s="42">
        <f>IF(F35="","",IF(UPPER(G35)="Y",0,F35))</f>
        <v/>
      </c>
      <c r="J35" s="21" t="n"/>
      <c r="K35" s="21" t="n"/>
    </row>
    <row r="36">
      <c r="B36" s="40" t="n"/>
      <c r="C36" s="21" t="n"/>
      <c r="D36" s="21" t="n"/>
      <c r="E36" s="21" t="n"/>
      <c r="F36" s="41" t="n"/>
      <c r="G36" s="21" t="n"/>
      <c r="H36" s="42">
        <f>IF(F36="","",IF(UPPER(G36)="Y",F36,0))</f>
        <v/>
      </c>
      <c r="I36" s="42">
        <f>IF(F36="","",IF(UPPER(G36)="Y",0,F36))</f>
        <v/>
      </c>
      <c r="J36" s="21" t="n"/>
      <c r="K36" s="21" t="n"/>
    </row>
    <row r="37">
      <c r="B37" s="40" t="n"/>
      <c r="C37" s="21" t="n"/>
      <c r="D37" s="21" t="n"/>
      <c r="E37" s="21" t="n"/>
      <c r="F37" s="41" t="n"/>
      <c r="G37" s="21" t="n"/>
      <c r="H37" s="42">
        <f>IF(F37="","",IF(UPPER(G37)="Y",F37,0))</f>
        <v/>
      </c>
      <c r="I37" s="42">
        <f>IF(F37="","",IF(UPPER(G37)="Y",0,F37))</f>
        <v/>
      </c>
      <c r="J37" s="21" t="n"/>
      <c r="K37" s="21" t="n"/>
    </row>
    <row r="38">
      <c r="B38" s="40" t="n"/>
      <c r="C38" s="21" t="n"/>
      <c r="D38" s="21" t="n"/>
      <c r="E38" s="21" t="n"/>
      <c r="F38" s="41" t="n"/>
      <c r="G38" s="21" t="n"/>
      <c r="H38" s="42">
        <f>IF(F38="","",IF(UPPER(G38)="Y",F38,0))</f>
        <v/>
      </c>
      <c r="I38" s="42">
        <f>IF(F38="","",IF(UPPER(G38)="Y",0,F38))</f>
        <v/>
      </c>
      <c r="J38" s="21" t="n"/>
      <c r="K38" s="21" t="n"/>
    </row>
    <row r="39">
      <c r="B39" s="40" t="n"/>
      <c r="C39" s="21" t="n"/>
      <c r="D39" s="21" t="n"/>
      <c r="E39" s="21" t="n"/>
      <c r="F39" s="41" t="n"/>
      <c r="G39" s="21" t="n"/>
      <c r="H39" s="42">
        <f>IF(F39="","",IF(UPPER(G39)="Y",F39,0))</f>
        <v/>
      </c>
      <c r="I39" s="42">
        <f>IF(F39="","",IF(UPPER(G39)="Y",0,F39))</f>
        <v/>
      </c>
      <c r="J39" s="21" t="n"/>
      <c r="K39" s="21" t="n"/>
    </row>
    <row r="40">
      <c r="B40" s="40" t="n"/>
      <c r="C40" s="21" t="n"/>
      <c r="D40" s="21" t="n"/>
      <c r="E40" s="21" t="n"/>
      <c r="F40" s="41" t="n"/>
      <c r="G40" s="21" t="n"/>
      <c r="H40" s="42">
        <f>IF(F40="","",IF(UPPER(G40)="Y",F40,0))</f>
        <v/>
      </c>
      <c r="I40" s="42">
        <f>IF(F40="","",IF(UPPER(G40)="Y",0,F40))</f>
        <v/>
      </c>
      <c r="J40" s="21" t="n"/>
      <c r="K40" s="21" t="n"/>
    </row>
    <row r="41">
      <c r="B41" s="40" t="n"/>
      <c r="C41" s="21" t="n"/>
      <c r="D41" s="21" t="n"/>
      <c r="E41" s="21" t="n"/>
      <c r="F41" s="41" t="n"/>
      <c r="G41" s="21" t="n"/>
      <c r="H41" s="42">
        <f>IF(F41="","",IF(UPPER(G41)="Y",F41,0))</f>
        <v/>
      </c>
      <c r="I41" s="42">
        <f>IF(F41="","",IF(UPPER(G41)="Y",0,F41))</f>
        <v/>
      </c>
      <c r="J41" s="21" t="n"/>
      <c r="K41" s="21" t="n"/>
    </row>
    <row r="42">
      <c r="B42" s="40" t="n"/>
      <c r="C42" s="21" t="n"/>
      <c r="D42" s="21" t="n"/>
      <c r="E42" s="21" t="n"/>
      <c r="F42" s="41" t="n"/>
      <c r="G42" s="21" t="n"/>
      <c r="H42" s="42">
        <f>IF(F42="","",IF(UPPER(G42)="Y",F42,0))</f>
        <v/>
      </c>
      <c r="I42" s="42">
        <f>IF(F42="","",IF(UPPER(G42)="Y",0,F42))</f>
        <v/>
      </c>
      <c r="J42" s="21" t="n"/>
      <c r="K42" s="21" t="n"/>
    </row>
    <row r="43">
      <c r="B43" s="40" t="n"/>
      <c r="C43" s="21" t="n"/>
      <c r="D43" s="21" t="n"/>
      <c r="E43" s="21" t="n"/>
      <c r="F43" s="41" t="n"/>
      <c r="G43" s="21" t="n"/>
      <c r="H43" s="42">
        <f>IF(F43="","",IF(UPPER(G43)="Y",F43,0))</f>
        <v/>
      </c>
      <c r="I43" s="42">
        <f>IF(F43="","",IF(UPPER(G43)="Y",0,F43))</f>
        <v/>
      </c>
      <c r="J43" s="21" t="n"/>
      <c r="K43" s="21" t="n"/>
    </row>
    <row r="44">
      <c r="B44" s="40" t="n"/>
      <c r="C44" s="21" t="n"/>
      <c r="D44" s="21" t="n"/>
      <c r="E44" s="21" t="n"/>
      <c r="F44" s="41" t="n"/>
      <c r="G44" s="21" t="n"/>
      <c r="H44" s="42">
        <f>IF(F44="","",IF(UPPER(G44)="Y",F44,0))</f>
        <v/>
      </c>
      <c r="I44" s="42">
        <f>IF(F44="","",IF(UPPER(G44)="Y",0,F44))</f>
        <v/>
      </c>
      <c r="J44" s="21" t="n"/>
      <c r="K44" s="21" t="n"/>
    </row>
    <row r="45">
      <c r="B45" s="40" t="n"/>
      <c r="C45" s="21" t="n"/>
      <c r="D45" s="21" t="n"/>
      <c r="E45" s="21" t="n"/>
      <c r="F45" s="41" t="n"/>
      <c r="G45" s="21" t="n"/>
      <c r="H45" s="42">
        <f>IF(F45="","",IF(UPPER(G45)="Y",F45,0))</f>
        <v/>
      </c>
      <c r="I45" s="42">
        <f>IF(F45="","",IF(UPPER(G45)="Y",0,F45))</f>
        <v/>
      </c>
      <c r="J45" s="21" t="n"/>
      <c r="K45" s="21" t="n"/>
    </row>
    <row r="46">
      <c r="B46" s="40" t="n"/>
      <c r="C46" s="21" t="n"/>
      <c r="D46" s="21" t="n"/>
      <c r="E46" s="21" t="n"/>
      <c r="F46" s="41" t="n"/>
      <c r="G46" s="21" t="n"/>
      <c r="H46" s="42">
        <f>IF(F46="","",IF(UPPER(G46)="Y",F46,0))</f>
        <v/>
      </c>
      <c r="I46" s="42">
        <f>IF(F46="","",IF(UPPER(G46)="Y",0,F46))</f>
        <v/>
      </c>
      <c r="J46" s="21" t="n"/>
      <c r="K46" s="21" t="n"/>
    </row>
    <row r="47">
      <c r="B47" s="40" t="n"/>
      <c r="C47" s="21" t="n"/>
      <c r="D47" s="21" t="n"/>
      <c r="E47" s="21" t="n"/>
      <c r="F47" s="41" t="n"/>
      <c r="G47" s="21" t="n"/>
      <c r="H47" s="42">
        <f>IF(F47="","",IF(UPPER(G47)="Y",F47,0))</f>
        <v/>
      </c>
      <c r="I47" s="42">
        <f>IF(F47="","",IF(UPPER(G47)="Y",0,F47))</f>
        <v/>
      </c>
      <c r="J47" s="21" t="n"/>
      <c r="K47" s="21" t="n"/>
    </row>
    <row r="48">
      <c r="B48" s="40" t="n"/>
      <c r="C48" s="21" t="n"/>
      <c r="D48" s="21" t="n"/>
      <c r="E48" s="21" t="n"/>
      <c r="F48" s="41" t="n"/>
      <c r="G48" s="21" t="n"/>
      <c r="H48" s="42">
        <f>IF(F48="","",IF(UPPER(G48)="Y",F48,0))</f>
        <v/>
      </c>
      <c r="I48" s="42">
        <f>IF(F48="","",IF(UPPER(G48)="Y",0,F48))</f>
        <v/>
      </c>
      <c r="J48" s="21" t="n"/>
      <c r="K48" s="21" t="n"/>
    </row>
    <row r="49">
      <c r="B49" s="40" t="n"/>
      <c r="C49" s="21" t="n"/>
      <c r="D49" s="21" t="n"/>
      <c r="E49" s="21" t="n"/>
      <c r="F49" s="41" t="n"/>
      <c r="G49" s="21" t="n"/>
      <c r="H49" s="42">
        <f>IF(F49="","",IF(UPPER(G49)="Y",F49,0))</f>
        <v/>
      </c>
      <c r="I49" s="42">
        <f>IF(F49="","",IF(UPPER(G49)="Y",0,F49))</f>
        <v/>
      </c>
      <c r="J49" s="21" t="n"/>
      <c r="K49" s="21" t="n"/>
    </row>
    <row r="50">
      <c r="B50" s="40" t="n"/>
      <c r="C50" s="21" t="n"/>
      <c r="D50" s="21" t="n"/>
      <c r="E50" s="21" t="n"/>
      <c r="F50" s="41" t="n"/>
      <c r="G50" s="21" t="n"/>
      <c r="H50" s="42">
        <f>IF(F50="","",IF(UPPER(G50)="Y",F50,0))</f>
        <v/>
      </c>
      <c r="I50" s="42">
        <f>IF(F50="","",IF(UPPER(G50)="Y",0,F50))</f>
        <v/>
      </c>
      <c r="J50" s="21" t="n"/>
      <c r="K50" s="21" t="n"/>
    </row>
    <row r="51">
      <c r="B51" s="40" t="n"/>
      <c r="C51" s="21" t="n"/>
      <c r="D51" s="21" t="n"/>
      <c r="E51" s="21" t="n"/>
      <c r="F51" s="41" t="n"/>
      <c r="G51" s="21" t="n"/>
      <c r="H51" s="42">
        <f>IF(F51="","",IF(UPPER(G51)="Y",F51,0))</f>
        <v/>
      </c>
      <c r="I51" s="42">
        <f>IF(F51="","",IF(UPPER(G51)="Y",0,F51))</f>
        <v/>
      </c>
      <c r="J51" s="21" t="n"/>
      <c r="K51" s="21" t="n"/>
    </row>
    <row r="52">
      <c r="B52" s="40" t="n"/>
      <c r="C52" s="21" t="n"/>
      <c r="D52" s="21" t="n"/>
      <c r="E52" s="21" t="n"/>
      <c r="F52" s="41" t="n"/>
      <c r="G52" s="21" t="n"/>
      <c r="H52" s="42">
        <f>IF(F52="","",IF(UPPER(G52)="Y",F52,0))</f>
        <v/>
      </c>
      <c r="I52" s="42">
        <f>IF(F52="","",IF(UPPER(G52)="Y",0,F52))</f>
        <v/>
      </c>
      <c r="J52" s="21" t="n"/>
      <c r="K52" s="21" t="n"/>
    </row>
    <row r="53">
      <c r="B53" s="40" t="n"/>
      <c r="C53" s="21" t="n"/>
      <c r="D53" s="21" t="n"/>
      <c r="E53" s="21" t="n"/>
      <c r="F53" s="41" t="n"/>
      <c r="G53" s="21" t="n"/>
      <c r="H53" s="42">
        <f>IF(F53="","",IF(UPPER(G53)="Y",F53,0))</f>
        <v/>
      </c>
      <c r="I53" s="42">
        <f>IF(F53="","",IF(UPPER(G53)="Y",0,F53))</f>
        <v/>
      </c>
      <c r="J53" s="21" t="n"/>
      <c r="K53" s="21" t="n"/>
    </row>
    <row r="54">
      <c r="B54" s="40" t="n"/>
      <c r="C54" s="21" t="n"/>
      <c r="D54" s="21" t="n"/>
      <c r="E54" s="21" t="n"/>
      <c r="F54" s="41" t="n"/>
      <c r="G54" s="21" t="n"/>
      <c r="H54" s="42">
        <f>IF(F54="","",IF(UPPER(G54)="Y",F54,0))</f>
        <v/>
      </c>
      <c r="I54" s="42">
        <f>IF(F54="","",IF(UPPER(G54)="Y",0,F54))</f>
        <v/>
      </c>
      <c r="J54" s="21" t="n"/>
      <c r="K54" s="21" t="n"/>
    </row>
    <row r="55">
      <c r="B55" s="40" t="n"/>
      <c r="C55" s="21" t="n"/>
      <c r="D55" s="21" t="n"/>
      <c r="E55" s="21" t="n"/>
      <c r="F55" s="41" t="n"/>
      <c r="G55" s="21" t="n"/>
      <c r="H55" s="42">
        <f>IF(F55="","",IF(UPPER(G55)="Y",F55,0))</f>
        <v/>
      </c>
      <c r="I55" s="42">
        <f>IF(F55="","",IF(UPPER(G55)="Y",0,F55))</f>
        <v/>
      </c>
      <c r="J55" s="21" t="n"/>
      <c r="K55" s="21" t="n"/>
    </row>
    <row r="56">
      <c r="B56" s="40" t="n"/>
      <c r="C56" s="21" t="n"/>
      <c r="D56" s="21" t="n"/>
      <c r="E56" s="21" t="n"/>
      <c r="F56" s="41" t="n"/>
      <c r="G56" s="21" t="n"/>
      <c r="H56" s="42">
        <f>IF(F56="","",IF(UPPER(G56)="Y",F56,0))</f>
        <v/>
      </c>
      <c r="I56" s="42">
        <f>IF(F56="","",IF(UPPER(G56)="Y",0,F56))</f>
        <v/>
      </c>
      <c r="J56" s="21" t="n"/>
      <c r="K56" s="21" t="n"/>
    </row>
    <row r="57">
      <c r="B57" s="40" t="n"/>
      <c r="C57" s="21" t="n"/>
      <c r="D57" s="21" t="n"/>
      <c r="E57" s="21" t="n"/>
      <c r="F57" s="41" t="n"/>
      <c r="G57" s="21" t="n"/>
      <c r="H57" s="42">
        <f>IF(F57="","",IF(UPPER(G57)="Y",F57,0))</f>
        <v/>
      </c>
      <c r="I57" s="42">
        <f>IF(F57="","",IF(UPPER(G57)="Y",0,F57))</f>
        <v/>
      </c>
      <c r="J57" s="21" t="n"/>
      <c r="K57" s="21" t="n"/>
    </row>
    <row r="58">
      <c r="B58" s="40" t="n"/>
      <c r="C58" s="21" t="n"/>
      <c r="D58" s="21" t="n"/>
      <c r="E58" s="21" t="n"/>
      <c r="F58" s="41" t="n"/>
      <c r="G58" s="21" t="n"/>
      <c r="H58" s="42">
        <f>IF(F58="","",IF(UPPER(G58)="Y",F58,0))</f>
        <v/>
      </c>
      <c r="I58" s="42">
        <f>IF(F58="","",IF(UPPER(G58)="Y",0,F58))</f>
        <v/>
      </c>
      <c r="J58" s="21" t="n"/>
      <c r="K58" s="21" t="n"/>
    </row>
    <row r="59">
      <c r="B59" s="40" t="n"/>
      <c r="C59" s="21" t="n"/>
      <c r="D59" s="21" t="n"/>
      <c r="E59" s="21" t="n"/>
      <c r="F59" s="41" t="n"/>
      <c r="G59" s="21" t="n"/>
      <c r="H59" s="42">
        <f>IF(F59="","",IF(UPPER(G59)="Y",F59,0))</f>
        <v/>
      </c>
      <c r="I59" s="42">
        <f>IF(F59="","",IF(UPPER(G59)="Y",0,F59))</f>
        <v/>
      </c>
      <c r="J59" s="21" t="n"/>
      <c r="K59" s="21" t="n"/>
    </row>
    <row r="60">
      <c r="B60" s="40" t="n"/>
      <c r="C60" s="21" t="n"/>
      <c r="D60" s="21" t="n"/>
      <c r="E60" s="21" t="n"/>
      <c r="F60" s="41" t="n"/>
      <c r="G60" s="21" t="n"/>
      <c r="H60" s="42">
        <f>IF(F60="","",IF(UPPER(G60)="Y",F60,0))</f>
        <v/>
      </c>
      <c r="I60" s="42">
        <f>IF(F60="","",IF(UPPER(G60)="Y",0,F60))</f>
        <v/>
      </c>
      <c r="J60" s="21" t="n"/>
      <c r="K60" s="21" t="n"/>
    </row>
    <row r="61">
      <c r="B61" s="40" t="n"/>
      <c r="C61" s="21" t="n"/>
      <c r="D61" s="21" t="n"/>
      <c r="E61" s="21" t="n"/>
      <c r="F61" s="41" t="n"/>
      <c r="G61" s="21" t="n"/>
      <c r="H61" s="42">
        <f>IF(F61="","",IF(UPPER(G61)="Y",F61,0))</f>
        <v/>
      </c>
      <c r="I61" s="42">
        <f>IF(F61="","",IF(UPPER(G61)="Y",0,F61))</f>
        <v/>
      </c>
      <c r="J61" s="21" t="n"/>
      <c r="K61" s="21" t="n"/>
    </row>
    <row r="62">
      <c r="B62" s="40" t="n"/>
      <c r="C62" s="21" t="n"/>
      <c r="D62" s="21" t="n"/>
      <c r="E62" s="21" t="n"/>
      <c r="F62" s="41" t="n"/>
      <c r="G62" s="21" t="n"/>
      <c r="H62" s="42">
        <f>IF(F62="","",IF(UPPER(G62)="Y",F62,0))</f>
        <v/>
      </c>
      <c r="I62" s="42">
        <f>IF(F62="","",IF(UPPER(G62)="Y",0,F62))</f>
        <v/>
      </c>
      <c r="J62" s="21" t="n"/>
      <c r="K62" s="21" t="n"/>
    </row>
    <row r="63">
      <c r="B63" s="40" t="n"/>
      <c r="C63" s="21" t="n"/>
      <c r="D63" s="21" t="n"/>
      <c r="E63" s="21" t="n"/>
      <c r="F63" s="41" t="n"/>
      <c r="G63" s="21" t="n"/>
      <c r="H63" s="42">
        <f>IF(F63="","",IF(UPPER(G63)="Y",F63,0))</f>
        <v/>
      </c>
      <c r="I63" s="42">
        <f>IF(F63="","",IF(UPPER(G63)="Y",0,F63))</f>
        <v/>
      </c>
      <c r="J63" s="21" t="n"/>
      <c r="K63" s="21" t="n"/>
    </row>
    <row r="64">
      <c r="B64" s="40" t="n"/>
      <c r="C64" s="21" t="n"/>
      <c r="D64" s="21" t="n"/>
      <c r="E64" s="21" t="n"/>
      <c r="F64" s="41" t="n"/>
      <c r="G64" s="21" t="n"/>
      <c r="H64" s="42">
        <f>IF(F64="","",IF(UPPER(G64)="Y",F64,0))</f>
        <v/>
      </c>
      <c r="I64" s="42">
        <f>IF(F64="","",IF(UPPER(G64)="Y",0,F64))</f>
        <v/>
      </c>
      <c r="J64" s="21" t="n"/>
      <c r="K64" s="21" t="n"/>
    </row>
    <row r="65">
      <c r="B65" s="40" t="n"/>
      <c r="C65" s="21" t="n"/>
      <c r="D65" s="21" t="n"/>
      <c r="E65" s="21" t="n"/>
      <c r="F65" s="41" t="n"/>
      <c r="G65" s="21" t="n"/>
      <c r="H65" s="42">
        <f>IF(F65="","",IF(UPPER(G65)="Y",F65,0))</f>
        <v/>
      </c>
      <c r="I65" s="42">
        <f>IF(F65="","",IF(UPPER(G65)="Y",0,F65))</f>
        <v/>
      </c>
      <c r="J65" s="21" t="n"/>
      <c r="K65" s="21" t="n"/>
    </row>
    <row r="66">
      <c r="B66" s="40" t="n"/>
      <c r="C66" s="21" t="n"/>
      <c r="D66" s="21" t="n"/>
      <c r="E66" s="21" t="n"/>
      <c r="F66" s="41" t="n"/>
      <c r="G66" s="21" t="n"/>
      <c r="H66" s="42">
        <f>IF(F66="","",IF(UPPER(G66)="Y",F66,0))</f>
        <v/>
      </c>
      <c r="I66" s="42">
        <f>IF(F66="","",IF(UPPER(G66)="Y",0,F66))</f>
        <v/>
      </c>
      <c r="J66" s="21" t="n"/>
      <c r="K66" s="21" t="n"/>
    </row>
    <row r="67">
      <c r="B67" s="40" t="n"/>
      <c r="C67" s="21" t="n"/>
      <c r="D67" s="21" t="n"/>
      <c r="E67" s="21" t="n"/>
      <c r="F67" s="41" t="n"/>
      <c r="G67" s="21" t="n"/>
      <c r="H67" s="42">
        <f>IF(F67="","",IF(UPPER(G67)="Y",F67,0))</f>
        <v/>
      </c>
      <c r="I67" s="42">
        <f>IF(F67="","",IF(UPPER(G67)="Y",0,F67))</f>
        <v/>
      </c>
      <c r="J67" s="21" t="n"/>
      <c r="K67" s="21" t="n"/>
    </row>
    <row r="68">
      <c r="B68" s="40" t="n"/>
      <c r="C68" s="21" t="n"/>
      <c r="D68" s="21" t="n"/>
      <c r="E68" s="21" t="n"/>
      <c r="F68" s="41" t="n"/>
      <c r="G68" s="21" t="n"/>
      <c r="H68" s="42">
        <f>IF(F68="","",IF(UPPER(G68)="Y",F68,0))</f>
        <v/>
      </c>
      <c r="I68" s="42">
        <f>IF(F68="","",IF(UPPER(G68)="Y",0,F68))</f>
        <v/>
      </c>
      <c r="J68" s="21" t="n"/>
      <c r="K68" s="21" t="n"/>
    </row>
    <row r="69">
      <c r="B69" s="40" t="n"/>
      <c r="C69" s="21" t="n"/>
      <c r="D69" s="21" t="n"/>
      <c r="E69" s="21" t="n"/>
      <c r="F69" s="41" t="n"/>
      <c r="G69" s="21" t="n"/>
      <c r="H69" s="42">
        <f>IF(F69="","",IF(UPPER(G69)="Y",F69,0))</f>
        <v/>
      </c>
      <c r="I69" s="42">
        <f>IF(F69="","",IF(UPPER(G69)="Y",0,F69))</f>
        <v/>
      </c>
      <c r="J69" s="21" t="n"/>
      <c r="K69" s="21" t="n"/>
    </row>
    <row r="70">
      <c r="B70" s="40" t="n"/>
      <c r="C70" s="21" t="n"/>
      <c r="D70" s="21" t="n"/>
      <c r="E70" s="21" t="n"/>
      <c r="F70" s="41" t="n"/>
      <c r="G70" s="21" t="n"/>
      <c r="H70" s="42">
        <f>IF(F70="","",IF(UPPER(G70)="Y",F70,0))</f>
        <v/>
      </c>
      <c r="I70" s="42">
        <f>IF(F70="","",IF(UPPER(G70)="Y",0,F70))</f>
        <v/>
      </c>
      <c r="J70" s="21" t="n"/>
      <c r="K70" s="21" t="n"/>
    </row>
    <row r="71">
      <c r="B71" s="40" t="n"/>
      <c r="C71" s="21" t="n"/>
      <c r="D71" s="21" t="n"/>
      <c r="E71" s="21" t="n"/>
      <c r="F71" s="41" t="n"/>
      <c r="G71" s="21" t="n"/>
      <c r="H71" s="42">
        <f>IF(F71="","",IF(UPPER(G71)="Y",F71,0))</f>
        <v/>
      </c>
      <c r="I71" s="42">
        <f>IF(F71="","",IF(UPPER(G71)="Y",0,F71))</f>
        <v/>
      </c>
      <c r="J71" s="21" t="n"/>
      <c r="K71" s="21" t="n"/>
    </row>
    <row r="72">
      <c r="B72" s="40" t="n"/>
      <c r="C72" s="21" t="n"/>
      <c r="D72" s="21" t="n"/>
      <c r="E72" s="21" t="n"/>
      <c r="F72" s="41" t="n"/>
      <c r="G72" s="21" t="n"/>
      <c r="H72" s="42">
        <f>IF(F72="","",IF(UPPER(G72)="Y",F72,0))</f>
        <v/>
      </c>
      <c r="I72" s="42">
        <f>IF(F72="","",IF(UPPER(G72)="Y",0,F72))</f>
        <v/>
      </c>
      <c r="J72" s="21" t="n"/>
      <c r="K72" s="21" t="n"/>
    </row>
    <row r="73">
      <c r="B73" s="40" t="n"/>
      <c r="C73" s="21" t="n"/>
      <c r="D73" s="21" t="n"/>
      <c r="E73" s="21" t="n"/>
      <c r="F73" s="41" t="n"/>
      <c r="G73" s="21" t="n"/>
      <c r="H73" s="42">
        <f>IF(F73="","",IF(UPPER(G73)="Y",F73,0))</f>
        <v/>
      </c>
      <c r="I73" s="42">
        <f>IF(F73="","",IF(UPPER(G73)="Y",0,F73))</f>
        <v/>
      </c>
      <c r="J73" s="21" t="n"/>
      <c r="K73" s="21" t="n"/>
    </row>
    <row r="74">
      <c r="B74" s="25" t="inlineStr">
        <is>
          <t>TOTALS</t>
        </is>
      </c>
      <c r="C74" s="43" t="n"/>
      <c r="D74" s="43" t="n"/>
      <c r="E74" s="44" t="n"/>
      <c r="F74" s="45">
        <f>SUM(F14:F73)</f>
        <v/>
      </c>
      <c r="G74" s="29" t="n"/>
      <c r="H74" s="45">
        <f>SUM(H14:H73)</f>
        <v/>
      </c>
      <c r="I74" s="45">
        <f>SUM(I14:I73)</f>
        <v/>
      </c>
    </row>
    <row r="75"/>
    <row r="76">
      <c r="B76" s="30" t="inlineStr">
        <is>
          <t>You enter these values</t>
        </is>
      </c>
    </row>
    <row r="77">
      <c r="B77" s="31" t="inlineStr">
        <is>
          <t>Calculated for you</t>
        </is>
      </c>
    </row>
  </sheetData>
  <mergeCells count="7">
    <mergeCell ref="B1:K1"/>
    <mergeCell ref="B74:E74"/>
    <mergeCell ref="B9:K9"/>
    <mergeCell ref="B7:K7"/>
    <mergeCell ref="B11:K11"/>
    <mergeCell ref="B3:K3"/>
    <mergeCell ref="B5:K5"/>
  </mergeCells>
  <dataValidations count="2">
    <dataValidation sqref="D14:D73" showDropDown="0" showInputMessage="0" showErrorMessage="0" allowBlank="1" type="list">
      <formula1>"Structural,Roof,HVAC,Plumbing,Electrical,Windows and doors,Kitchen,Bathroom,Flooring,Insulation and energy,Landscape and hardscape,Deck, patio and fence,Garage and driveway,Appliance (built-in),Repair — not capital"</formula1>
    </dataValidation>
    <dataValidation sqref="G14:G73" showDropDown="0" showInputMessage="0" showErrorMessage="0" allowBlank="1" type="list">
      <formula1>"Y,N"</formula1>
    </dataValidation>
  </dataValidations>
  <pageMargins left="0.75" right="0.75" top="1" bottom="1" header="0.5" footer="0.5"/>
</worksheet>
</file>

<file path=xl/worksheets/sheet3.xml><?xml version="1.0" encoding="utf-8"?>
<worksheet xmlns="http://schemas.openxmlformats.org/spreadsheetml/2006/main">
  <sheetPr>
    <tabColor rgb="00102A24"/>
    <outlinePr summaryBelow="1" summaryRight="1"/>
    <pageSetUpPr/>
  </sheetPr>
  <dimension ref="B1:G26"/>
  <sheetViews>
    <sheetView showGridLines="0" workbookViewId="0">
      <selection activeCell="A1" sqref="A1"/>
    </sheetView>
  </sheetViews>
  <sheetFormatPr baseColWidth="8" defaultRowHeight="15"/>
  <cols>
    <col width="2.5" customWidth="1" min="1" max="1"/>
    <col width="52" customWidth="1" min="2" max="2"/>
    <col width="20" customWidth="1" min="3" max="3"/>
    <col width="74" customWidth="1" min="4" max="4"/>
    <col width="26" customWidth="1" min="6" max="6"/>
    <col width="18" customWidth="1" min="7" max="7"/>
  </cols>
  <sheetData>
    <row r="1" ht="26" customHeight="1">
      <c r="B1" s="16" t="inlineStr">
        <is>
          <t>Adjusted Cost Basis and Capital Gain</t>
        </is>
      </c>
    </row>
    <row r="3" ht="32" customHeight="1">
      <c r="B3" s="18" t="inlineStr">
        <is>
          <t>Item</t>
        </is>
      </c>
      <c r="C3" s="18" t="inlineStr">
        <is>
          <t>Amount</t>
        </is>
      </c>
      <c r="D3" s="18" t="inlineStr">
        <is>
          <t>What this is</t>
        </is>
      </c>
    </row>
    <row r="4">
      <c r="B4" s="32" t="inlineStr">
        <is>
          <t>What the house cost you</t>
        </is>
      </c>
      <c r="F4" s="34" t="inlineStr">
        <is>
          <t>Capital improvements by category</t>
        </is>
      </c>
    </row>
    <row r="5">
      <c r="B5" s="35" t="inlineStr">
        <is>
          <t>Original purchase price</t>
        </is>
      </c>
      <c r="C5" s="41" t="n">
        <v>340000</v>
      </c>
      <c r="D5" s="36" t="inlineStr">
        <is>
          <t>The contract price you paid.</t>
        </is>
      </c>
      <c r="F5" s="37" t="inlineStr">
        <is>
          <t>Category</t>
        </is>
      </c>
      <c r="G5" s="37" t="inlineStr">
        <is>
          <t>Total</t>
        </is>
      </c>
    </row>
    <row r="6">
      <c r="B6" s="35" t="inlineStr">
        <is>
          <t>Purchase closing costs that add to basis</t>
        </is>
      </c>
      <c r="C6" s="41" t="n">
        <v>4500</v>
      </c>
      <c r="D6" s="36" t="inlineStr">
        <is>
          <t>Title fees, transfer taxes, survey and recording. Not prepaid interest, insurance or escrow.</t>
        </is>
      </c>
      <c r="F6" s="38" t="inlineStr">
        <is>
          <t>Structural</t>
        </is>
      </c>
      <c r="G6" s="42">
        <f>SUMIF('Improvement Log'!$D$14:$D$73,F6,'Improvement Log'!$H$14:$H$73)</f>
        <v/>
      </c>
    </row>
    <row r="7">
      <c r="B7" s="25" t="inlineStr">
        <is>
          <t>Capital improvements to date</t>
        </is>
      </c>
      <c r="C7" s="42">
        <f>'Improvement Log'!$H$74</f>
        <v/>
      </c>
      <c r="D7" s="36" t="inlineStr">
        <is>
          <t>Total of the Capital amount column on the Improvement Log.</t>
        </is>
      </c>
      <c r="F7" s="38" t="inlineStr">
        <is>
          <t>Roof</t>
        </is>
      </c>
      <c r="G7" s="42">
        <f>SUMIF('Improvement Log'!$D$14:$D$73,F7,'Improvement Log'!$H$14:$H$73)</f>
        <v/>
      </c>
    </row>
    <row r="8">
      <c r="B8" s="25" t="inlineStr">
        <is>
          <t>ADJUSTED COST BASIS</t>
        </is>
      </c>
      <c r="C8" s="45">
        <f>C5+C6+C7</f>
        <v/>
      </c>
      <c r="D8" s="36" t="inlineStr">
        <is>
          <t>Purchase price + qualifying closing costs + capital improvements.</t>
        </is>
      </c>
      <c r="F8" s="38" t="inlineStr">
        <is>
          <t>HVAC</t>
        </is>
      </c>
      <c r="G8" s="42">
        <f>SUMIF('Improvement Log'!$D$14:$D$73,F8,'Improvement Log'!$H$14:$H$73)</f>
        <v/>
      </c>
    </row>
    <row r="9">
      <c r="B9" s="32" t="inlineStr">
        <is>
          <t>If you sold today</t>
        </is>
      </c>
      <c r="F9" s="38" t="inlineStr">
        <is>
          <t>Plumbing</t>
        </is>
      </c>
      <c r="G9" s="42">
        <f>SUMIF('Improvement Log'!$D$14:$D$73,F9,'Improvement Log'!$H$14:$H$73)</f>
        <v/>
      </c>
    </row>
    <row r="10">
      <c r="B10" s="35" t="inlineStr">
        <is>
          <t>Estimated sale price</t>
        </is>
      </c>
      <c r="C10" s="41" t="n">
        <v>720000</v>
      </c>
      <c r="D10" s="36" t="inlineStr">
        <is>
          <t>What you think the house would sell for.</t>
        </is>
      </c>
      <c r="F10" s="38" t="inlineStr">
        <is>
          <t>Electrical</t>
        </is>
      </c>
      <c r="G10" s="42">
        <f>SUMIF('Improvement Log'!$D$14:$D$73,F10,'Improvement Log'!$H$14:$H$73)</f>
        <v/>
      </c>
    </row>
    <row r="11">
      <c r="B11" s="35" t="inlineStr">
        <is>
          <t>Selling costs (% of sale price)</t>
        </is>
      </c>
      <c r="C11" s="39" t="n">
        <v>0.06</v>
      </c>
      <c r="D11" s="36" t="inlineStr">
        <is>
          <t>Agent commission, transfer tax, seller-paid closing costs.</t>
        </is>
      </c>
      <c r="F11" s="38" t="inlineStr">
        <is>
          <t>Windows and doors</t>
        </is>
      </c>
      <c r="G11" s="42">
        <f>SUMIF('Improvement Log'!$D$14:$D$73,F11,'Improvement Log'!$H$14:$H$73)</f>
        <v/>
      </c>
    </row>
    <row r="12">
      <c r="B12" s="25" t="inlineStr">
        <is>
          <t>Selling costs</t>
        </is>
      </c>
      <c r="C12" s="42">
        <f>C10*C11</f>
        <v/>
      </c>
      <c r="D12" s="36" t="inlineStr">
        <is>
          <t>Sale price x selling cost percentage.</t>
        </is>
      </c>
      <c r="F12" s="38" t="inlineStr">
        <is>
          <t>Kitchen</t>
        </is>
      </c>
      <c r="G12" s="42">
        <f>SUMIF('Improvement Log'!$D$14:$D$73,F12,'Improvement Log'!$H$14:$H$73)</f>
        <v/>
      </c>
    </row>
    <row r="13">
      <c r="B13" s="25" t="inlineStr">
        <is>
          <t>Net proceeds</t>
        </is>
      </c>
      <c r="C13" s="42">
        <f>C10-C12</f>
        <v/>
      </c>
      <c r="D13" s="36" t="inlineStr">
        <is>
          <t>Sale price minus selling costs.</t>
        </is>
      </c>
      <c r="F13" s="38" t="inlineStr">
        <is>
          <t>Bathroom</t>
        </is>
      </c>
      <c r="G13" s="42">
        <f>SUMIF('Improvement Log'!$D$14:$D$73,F13,'Improvement Log'!$H$14:$H$73)</f>
        <v/>
      </c>
    </row>
    <row r="14">
      <c r="B14" s="32" t="inlineStr">
        <is>
          <t>The gain, with and without this log</t>
        </is>
      </c>
      <c r="F14" s="38" t="inlineStr">
        <is>
          <t>Flooring</t>
        </is>
      </c>
      <c r="G14" s="42">
        <f>SUMIF('Improvement Log'!$D$14:$D$73,F14,'Improvement Log'!$H$14:$H$73)</f>
        <v/>
      </c>
    </row>
    <row r="15">
      <c r="B15" s="25" t="inlineStr">
        <is>
          <t>Gain with improvements tracked</t>
        </is>
      </c>
      <c r="C15" s="42">
        <f>C13-C8</f>
        <v/>
      </c>
      <c r="D15" s="36" t="inlineStr">
        <is>
          <t>Net proceeds minus adjusted cost basis.</t>
        </is>
      </c>
      <c r="F15" s="38" t="inlineStr">
        <is>
          <t>Insulation and energy</t>
        </is>
      </c>
      <c r="G15" s="42">
        <f>SUMIF('Improvement Log'!$D$14:$D$73,F15,'Improvement Log'!$H$14:$H$73)</f>
        <v/>
      </c>
    </row>
    <row r="16">
      <c r="B16" s="25" t="inlineStr">
        <is>
          <t>Gain if you had kept no records</t>
        </is>
      </c>
      <c r="C16" s="42">
        <f>C13-(C5+C6)</f>
        <v/>
      </c>
      <c r="D16" s="36" t="inlineStr">
        <is>
          <t>Net proceeds minus purchase price and closing costs only.</t>
        </is>
      </c>
      <c r="F16" s="38" t="inlineStr">
        <is>
          <t>Landscape and hardscape</t>
        </is>
      </c>
      <c r="G16" s="42">
        <f>SUMIF('Improvement Log'!$D$14:$D$73,F16,'Improvement Log'!$H$14:$H$73)</f>
        <v/>
      </c>
    </row>
    <row r="17">
      <c r="B17" s="35" t="inlineStr">
        <is>
          <t>Primary-residence gain exclusion</t>
        </is>
      </c>
      <c r="C17" s="41" t="n">
        <v>250000</v>
      </c>
      <c r="D17" s="36" t="inlineStr">
        <is>
          <t>Currently $250,000 filing single and $500,000 married filing jointly, if you meet the ownership and use tests. Verify the current figure.</t>
        </is>
      </c>
      <c r="F17" s="38" t="inlineStr">
        <is>
          <t>Deck, patio and fence</t>
        </is>
      </c>
      <c r="G17" s="42">
        <f>SUMIF('Improvement Log'!$D$14:$D$73,F17,'Improvement Log'!$H$14:$H$73)</f>
        <v/>
      </c>
    </row>
    <row r="18">
      <c r="B18" s="25" t="inlineStr">
        <is>
          <t>Taxable gain with improvements tracked</t>
        </is>
      </c>
      <c r="C18" s="42">
        <f>MAX(0,C15-C17)</f>
        <v/>
      </c>
      <c r="D18" s="36" t="inlineStr">
        <is>
          <t>Gain minus the exclusion, floored at zero.</t>
        </is>
      </c>
      <c r="F18" s="38" t="inlineStr">
        <is>
          <t>Garage and driveway</t>
        </is>
      </c>
      <c r="G18" s="42">
        <f>SUMIF('Improvement Log'!$D$14:$D$73,F18,'Improvement Log'!$H$14:$H$73)</f>
        <v/>
      </c>
    </row>
    <row r="19">
      <c r="B19" s="25" t="inlineStr">
        <is>
          <t>Taxable gain with no records</t>
        </is>
      </c>
      <c r="C19" s="42">
        <f>MAX(0,C16-C17)</f>
        <v/>
      </c>
      <c r="D19" s="36" t="inlineStr">
        <is>
          <t>Same calculation, without the improvements.</t>
        </is>
      </c>
      <c r="F19" s="38" t="inlineStr">
        <is>
          <t>Appliance (built-in)</t>
        </is>
      </c>
      <c r="G19" s="42">
        <f>SUMIF('Improvement Log'!$D$14:$D$73,F19,'Improvement Log'!$H$14:$H$73)</f>
        <v/>
      </c>
    </row>
    <row r="20">
      <c r="B20" s="35" t="inlineStr">
        <is>
          <t>Capital gains rate you expect to pay</t>
        </is>
      </c>
      <c r="C20" s="39" t="n">
        <v>0.15</v>
      </c>
      <c r="D20" s="36" t="inlineStr">
        <is>
          <t>Long-term federal rate plus any state rate.</t>
        </is>
      </c>
      <c r="F20" s="25" t="inlineStr">
        <is>
          <t>Total capital</t>
        </is>
      </c>
      <c r="G20" s="45">
        <f>SUM(G6:G19)</f>
        <v/>
      </c>
    </row>
    <row r="21">
      <c r="B21" s="25" t="inlineStr">
        <is>
          <t>Estimated tax with improvements tracked</t>
        </is>
      </c>
      <c r="C21" s="42">
        <f>C18*C20</f>
        <v/>
      </c>
      <c r="D21" s="36" t="inlineStr">
        <is>
          <t>Taxable gain x rate.</t>
        </is>
      </c>
    </row>
    <row r="22">
      <c r="B22" s="25" t="inlineStr">
        <is>
          <t>Estimated tax with no records</t>
        </is>
      </c>
      <c r="C22" s="42">
        <f>C19*C20</f>
        <v/>
      </c>
      <c r="D22" s="36" t="inlineStr">
        <is>
          <t>Taxable gain x rate.</t>
        </is>
      </c>
    </row>
    <row r="23">
      <c r="B23" s="25" t="inlineStr">
        <is>
          <t>TAX SAVED BY KEEPING THIS LOG</t>
        </is>
      </c>
      <c r="C23" s="45">
        <f>C22-C21</f>
        <v/>
      </c>
      <c r="D23" s="36" t="inlineStr">
        <is>
          <t>The difference between the two lines above.</t>
        </is>
      </c>
    </row>
    <row r="25">
      <c r="B25" s="30" t="inlineStr">
        <is>
          <t>You enter these values</t>
        </is>
      </c>
    </row>
    <row r="26">
      <c r="B26" s="31" t="inlineStr">
        <is>
          <t>Calculated for you</t>
        </is>
      </c>
    </row>
  </sheetData>
  <mergeCells count="5">
    <mergeCell ref="F4:G4"/>
    <mergeCell ref="B14:D14"/>
    <mergeCell ref="B1:D1"/>
    <mergeCell ref="B4:D4"/>
    <mergeCell ref="B9:D9"/>
  </mergeCells>
  <pageMargins left="0.75" right="0.75" top="1" bottom="1" header="0.5" footer="0.5"/>
</worksheet>
</file>

<file path=xl/worksheets/sheet4.xml><?xml version="1.0" encoding="utf-8"?>
<worksheet xmlns="http://schemas.openxmlformats.org/spreadsheetml/2006/main">
  <sheetPr>
    <tabColor rgb="00102A24"/>
    <outlinePr summaryBelow="1" summaryRight="1"/>
    <pageSetUpPr/>
  </sheetPr>
  <dimension ref="A1:B15"/>
  <sheetViews>
    <sheetView showGridLines="0" workbookViewId="0">
      <selection activeCell="A1" sqref="A1"/>
    </sheetView>
  </sheetViews>
  <sheetFormatPr baseColWidth="8" defaultRowHeight="15"/>
  <cols>
    <col width="26" customWidth="1" min="1" max="1"/>
    <col width="120" customWidth="1" min="2" max="2"/>
  </cols>
  <sheetData>
    <row r="1" ht="28" customHeight="1">
      <c r="A1" s="16" t="inlineStr">
        <is>
          <t>Home Improvement Cost and Basis Log — How to Use This Workbook</t>
        </is>
      </c>
    </row>
    <row r="3" ht="32" customHeight="1">
      <c r="A3" s="25" t="inlineStr">
        <is>
          <t>Purpose</t>
        </is>
      </c>
      <c r="B3" s="36" t="inlineStr">
        <is>
          <t>Keep a permanent record of what you spend on the house, split between capital improvements that raise your cost basis and repairs that do not, and show what that record is worth in tax when you eventually sell.</t>
        </is>
      </c>
    </row>
    <row r="4" ht="32" customHeight="1">
      <c r="A4" s="25" t="inlineStr">
        <is>
          <t>Best use</t>
        </is>
      </c>
      <c r="B4" s="36" t="inlineStr">
        <is>
          <t>Every homeowner, from the day of closing. The value of this log is entirely in having started it early enough.</t>
        </is>
      </c>
    </row>
    <row r="5" ht="48" customHeight="1">
      <c r="A5" s="25" t="inlineStr">
        <is>
          <t>Important limitation</t>
        </is>
      </c>
      <c r="B5" s="36" t="inlineStr">
        <is>
          <t>The capital-versus-repair split is a judgement call with real tax consequences. In broad terms an improvement adds value, prolongs the life of the property, or adapts it to a new use, while a repair keeps it in working order. Borderline items are worth asking a tax preparer about.</t>
        </is>
      </c>
    </row>
    <row r="7" ht="32" customHeight="1">
      <c r="A7" s="25" t="inlineStr">
        <is>
          <t>Step 1</t>
        </is>
      </c>
      <c r="B7" s="36" t="inlineStr">
        <is>
          <t>Log every dollar you spend on the house, on the day you spend it. A log you fill in from memory five years later is worth very little.</t>
        </is>
      </c>
    </row>
    <row r="8" ht="32" customHeight="1">
      <c r="A8" s="25" t="inlineStr">
        <is>
          <t>Step 2</t>
        </is>
      </c>
      <c r="B8" s="36" t="inlineStr">
        <is>
          <t>Pick a category from the dropdown, and mark Capital as Y or N. The Capital amount and Repair amount columns split the cost for you.</t>
        </is>
      </c>
    </row>
    <row r="9" ht="32" customHeight="1">
      <c r="A9" s="25" t="inlineStr">
        <is>
          <t>Step 3</t>
        </is>
      </c>
      <c r="B9" s="36" t="inlineStr">
        <is>
          <t>Put a receipt reference in every row — an invoice number, a folder name, a photo filename. The receipts matter as much as the log.</t>
        </is>
      </c>
    </row>
    <row r="10" ht="32" customHeight="1">
      <c r="A10" s="25" t="inlineStr">
        <is>
          <t>Step 4</t>
        </is>
      </c>
      <c r="B10" s="36" t="inlineStr">
        <is>
          <t>On the Basis Summary tab, enter the purchase price and the closing costs that add to basis. Prepaid interest, escrow deposits and homeowners insurance do not.</t>
        </is>
      </c>
    </row>
    <row r="11" ht="20" customHeight="1">
      <c r="A11" s="25" t="inlineStr">
        <is>
          <t>Step 5</t>
        </is>
      </c>
      <c r="B11" s="36" t="inlineStr">
        <is>
          <t>Enter an estimated sale price and your expected selling costs.</t>
        </is>
      </c>
    </row>
    <row r="12" ht="20" customHeight="1">
      <c r="A12" s="25" t="inlineStr">
        <is>
          <t>Step 6</t>
        </is>
      </c>
      <c r="B12" s="36" t="inlineStr">
        <is>
          <t>Set the exclusion to match your filing status, and check the current figure before relying on it.</t>
        </is>
      </c>
    </row>
    <row r="13" ht="20" customHeight="1">
      <c r="A13" s="25" t="inlineStr">
        <is>
          <t>Step 7</t>
        </is>
      </c>
      <c r="B13" s="36" t="inlineStr">
        <is>
          <t>Read TAX SAVED BY KEEPING THIS LOG. That is what the fifteen minutes a month is buying.</t>
        </is>
      </c>
    </row>
    <row r="15" ht="64" customHeight="1">
      <c r="A15" s="25" t="inlineStr">
        <is>
          <t>Notes on the math</t>
        </is>
      </c>
      <c r="B15" s="36" t="inlineStr">
        <is>
          <t>The tax saving is calculated properly rather than assumed: the workbook computes the taxable gain twice, once with the improvements included in basis and once without, applies the exclusion floor to each, and takes the difference. When the exclusion already covers the whole gain, the saving correctly shows as zero — which is itself worth knowing.</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Application>
  <AppVersion>3.1</AppVersion>
  <Company>Early Life Investments, LLC</Company>
</Properties>
</file>

<file path=docProps/core.xml><?xml version="1.0" encoding="utf-8"?>
<cp:coreProperties xmlns:cp="http://schemas.openxmlformats.org/package/2006/metadata/core-properties">
  <dc:creator xmlns:dc="http://purl.org/dc/elements/1.1/">Early Life Investments, LLC</dc:creator>
  <dc:title xmlns:dc="http://purl.org/dc/elements/1.1/">Early Life Investments — Home Improvement Cost and Basis Log</dc:title>
  <dc:description xmlns:dc="http://purl.org/dc/elements/1.1/">Helping families build multi-generational financial security through education, practical tools, and honest writing.</dc:description>
  <dc:subject xmlns:dc="http://purl.org/dc/elements/1.1/">Tracking home improvements that raise cost basis and reduce capital gains</dc:subject>
  <dcterms:created xmlns:dcterms="http://purl.org/dc/terms/" xmlns:xsi="http://www.w3.org/2001/XMLSchema-instance" xsi:type="dcterms:W3CDTF">2026-06-07T17:39:05Z</dcterms:created>
  <dcterms:modified xmlns:dcterms="http://purl.org/dc/terms/" xmlns:xsi="http://www.w3.org/2001/XMLSchema-instance" xsi:type="dcterms:W3CDTF">2026-08-24T13:46:57Z</dcterms:modified>
  <cp:lastModifiedBy>Early Life Investments, LLC</cp:lastModifiedBy>
  <cp:category>Personal Finance</cp:category>
  <cp:keywords>#EarlyLifeInvestments #FamilyFinance #FinancialHeadStart #MoneyHabits #InvestEarly #FinancialLiteracy #GenerationalWealth #RothIRA #529Plan #PersonalFinance #BudgetingTips #TeachKidsMoney #CompoundInterest #DebtFreeJourney #FinancialFreedom #SmartMoney #SaveEarly</cp:keywords>
</cp:coreProperties>
</file>

<file path=docProps/custom.xml><?xml version="1.0" encoding="utf-8"?>
<Properties xmlns="http://schemas.openxmlformats.org/officeDocument/2006/custom-properties">
  <property name="Company" fmtid="{D5CDD505-2E9C-101B-9397-08002B2CF9AE}" pid="2">
    <vt:lpwstr xmlns:vt="http://schemas.openxmlformats.org/officeDocument/2006/docPropsVTypes">Early Life Investments, LLC</vt:lpwstr>
  </property>
  <property name="Website" fmtid="{D5CDD505-2E9C-101B-9397-08002B2CF9AE}" pid="3">
    <vt:lpwstr xmlns:vt="http://schemas.openxmlformats.org/officeDocument/2006/docPropsVTypes">https://www.EarlyLifeInvestments.com</vt:lpwstr>
  </property>
  <property name="Tagline" fmtid="{D5CDD505-2E9C-101B-9397-08002B2CF9AE}" pid="4">
    <vt:lpwstr xmlns:vt="http://schemas.openxmlformats.org/officeDocument/2006/docPropsVTypes">A Family Financial Head Start</vt:lpwstr>
  </property>
  <property name="X / Twitter" fmtid="{D5CDD505-2E9C-101B-9397-08002B2CF9AE}" pid="5">
    <vt:lpwstr xmlns:vt="http://schemas.openxmlformats.org/officeDocument/2006/docPropsVTypes">@EarlyLifeInvest</vt:lpwstr>
  </property>
  <property name="Instagram" fmtid="{D5CDD505-2E9C-101B-9397-08002B2CF9AE}" pid="6">
    <vt:lpwstr xmlns:vt="http://schemas.openxmlformats.org/officeDocument/2006/docPropsVTypes">@earlylifeinvestments</vt:lpwstr>
  </property>
  <property name="Facebook" fmtid="{D5CDD505-2E9C-101B-9397-08002B2CF9AE}" pid="7">
    <vt:lpwstr xmlns:vt="http://schemas.openxmlformats.org/officeDocument/2006/docPropsVTypes">facebook.com/EarlyLifeInvestments</vt:lpwstr>
  </property>
  <property name="Hashtags" fmtid="{D5CDD505-2E9C-101B-9397-08002B2CF9AE}" pid="8">
    <vt:lpwstr xmlns:vt="http://schemas.openxmlformats.org/officeDocument/2006/docPropsVTypes">#EarlyLifeInvestments #FamilyFinance #FinancialHeadStart #MoneyHabits #InvestEarly #FinancialLiteracy #GenerationalWealth #RothIRA #529Plan #PersonalFinance #BudgetingTips #TeachKidsMoney #CompoundInterest #DebtFreeJourney #FinancialFreedom #SmartMoney #SaveEarly</vt:lpwstr>
  </property>
  <property name="Copyright" fmtid="{D5CDD505-2E9C-101B-9397-08002B2CF9AE}" pid="9">
    <vt:lpwstr xmlns:vt="http://schemas.openxmlformats.org/officeDocument/2006/docPropsVTypes">© 2022–2026 Early Life Investments, LLC — Est. 2026</vt:lpwstr>
  </property>
  <property name="Amazon Affiliate Tag" fmtid="{D5CDD505-2E9C-101B-9397-08002B2CF9AE}" pid="10">
    <vt:lpwstr xmlns:vt="http://schemas.openxmlformats.org/officeDocument/2006/docPropsVTypes">earlylifeinv-20</vt:lpwstr>
  </property>
</Properties>
</file>