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xr:revisionPtr revIDLastSave="0" documentId="13_ncr:1_{6915FF76-2861-E84F-971D-F81F0DE923CD}" xr6:coauthVersionLast="47" xr6:coauthVersionMax="47" xr10:uidLastSave="{00000000-0000-0000-0000-000000000000}"/>
  <bookViews>
    <workbookView xWindow="0" yWindow="680" windowWidth="34200" windowHeight="21460" xr2:uid="{00000000-000D-0000-FFFF-FFFF00000000}"/>
  </bookViews>
  <sheets>
    <sheet name="EarlyLifeInvestments" sheetId="1" r:id="rId1"/>
    <sheet name="Deductible Options" sheetId="2" r:id="rId2"/>
    <sheet name="Workbook Guide" sheetId="3" r:id="rId3"/>
  </sheets>
  <definedNames>
    <definedName name="_xlnm.Print_Area" localSheetId="0">EarlyLifeInvestments!$A$1:$N$38</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2" l="1" a="1"/>
  <c r="H13" i="2"/>
  <c r="I13" i="2" s="1"/>
  <c r="F13" i="2"/>
  <c r="E13" i="2"/>
  <c r="G13" i="2" s="1"/>
  <c r="H12" i="2"/>
  <c r="I12" i="2" s="1"/>
  <c r="G12" i="2"/>
  <c r="F12" i="2"/>
  <c r="E12" i="2"/>
  <c r="H11" i="2"/>
  <c r="I11" i="2" s="1"/>
  <c r="F11" i="2"/>
  <c r="E11" i="2"/>
  <c r="G11" i="2" s="1"/>
  <c r="H10" i="2"/>
  <c r="I10" i="2" s="1"/>
  <c r="F10" i="2"/>
  <c r="E10" i="2"/>
  <c r="G10" i="2" s="1"/>
  <c r="H9" i="2"/>
  <c r="I9" i="2" s="1"/>
  <c r="F9" i="2"/>
  <c r="E9" i="2"/>
  <c r="G9" i="2" s="1"/>
  <c r="H8" i="2"/>
  <c r="I8" i="2" s="1"/>
  <c r="F8" i="2"/>
  <c r="E8" i="2"/>
  <c r="G8" i="2" s="1"/>
  <c r="H7" i="2"/>
  <c r="I7" i="2" s="1"/>
  <c r="F7" i="2"/>
  <c r="E7" i="2"/>
  <c r="G7" i="2" s="1"/>
  <c r="H6" i="2"/>
  <c r="I6" i="2" s="1"/>
  <c r="F6" i="2"/>
  <c r="E6" i="2"/>
  <c r="G6"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<sst xmlns="http://schemas.openxmlformats.org/spreadsheetml/2006/main" count="67" uniqueCount="67">
  <si>
    <t>EARLY LIFE INVESTMENTS, LLC</t>
  </si>
  <si>
    <t>A Family Financial Head Start</t>
  </si>
  <si>
    <t>Preparing for Your Financial Future, Today</t>
  </si>
  <si>
    <t>Early Life Investments Homepage</t>
  </si>
  <si>
    <t xml:space="preserve">Newsletter: The Early Life Investor </t>
  </si>
  <si>
    <t>OUR MISSION</t>
  </si>
  <si>
    <t>Helping families build multi-generational financial security through education, practical tools, and honest writing. Practical, no-jargon guidance for parents, teens, and young adults — written by one parent for the rest of us — so the next generation starts ahead.</t>
  </si>
  <si>
    <t>CONNECT WITH US</t>
  </si>
  <si>
    <t>X / Twitter:  @EarlyLifeInvest          Instagram:  @earlylifeinvestments</t>
  </si>
  <si>
    <t>Facebook:  facebook.com/EarlyLifeInvestments          Web:  EarlyLifeInvestments.com</t>
  </si>
  <si>
    <t>HASHTAGS FOR PUBLISHING</t>
  </si>
  <si>
    <t>#EarlyLifeInvestments  #FamilyFinance  #FinancialHeadStart  #MoneyHabits  #InvestEarly  #FinancialLiteracy  #GenerationalWealth  #RothIRA  #529Plan  #PersonalFinance  #BudgetingTips  #TeachKidsMoney  #CompoundInterest  #DebtFreeJourney  #FinancialFreedom  #SmartMoney  #SaveEarly</t>
  </si>
  <si>
    <t>© 2022–2026 Early Life Investments, LLC — Est. 2026  ·  Providing your family with a financial head start.</t>
  </si>
  <si>
    <t>DISCLAIMER</t>
  </si>
  <si>
    <t>This Insurance Deductible Trade-Off is provided by Early Life Investments for general educational and planning purposes only. It is not intended to provide personalized financial, legal, tax, credit, insurance, medical-billing, or investment advice.</t>
  </si>
  <si>
    <t>The calculations in this workbook are estimates based on the information entered by the user. A deductible is only one term in a policy. Coverage limits, exclusions, replacement-cost versus actual-cash-value settlement, and separate wind, hail or hurricane deductibles matter at least as much and are not modelled here.</t>
  </si>
  <si>
    <t>Before making decisions based on this workbook, verify all figures directly with your lender, servicer, insurer, plan administrator, employer, taxing authority, or a qualified professional.</t>
  </si>
  <si>
    <t>Early Life Investments, its owner, and any related materials are not responsible for errors, omissions, data-entry mistakes, calculation differences, financial losses, or other consequences resulting from use of this workbook.</t>
  </si>
  <si>
    <t>Use this workbook as an educational planning tool, not as a substitute for professional advice. The user is responsible for ensuring all values, both input and calculated, are correct.</t>
  </si>
  <si>
    <t>Deductible options — same policy, same carrier</t>
  </si>
  <si>
    <t>Claims you expect per year</t>
  </si>
  <si>
    <t>A claim once every 17 years is 0.06. Homeowners file far fewer claims than they expect to.</t>
  </si>
  <si>
    <t>Option</t>
  </si>
  <si>
    <t>Deductible</t>
  </si>
  <si>
    <t>Annual premium</t>
  </si>
  <si>
    <t>Premium saved per year</t>
  </si>
  <si>
    <t>Extra cost if you claim</t>
  </si>
  <si>
    <t>Break-even years between claims</t>
  </si>
  <si>
    <t>Expected annual cost</t>
  </si>
  <si>
    <t>Lowest expected cost</t>
  </si>
  <si>
    <t>Notes</t>
  </si>
  <si>
    <t>Baseline</t>
  </si>
  <si>
    <t>The lowest deductible offered. Everything is measured against this row.</t>
  </si>
  <si>
    <t>Option 2</t>
  </si>
  <si>
    <t>Option 3</t>
  </si>
  <si>
    <t>Option 4</t>
  </si>
  <si>
    <t>Option 5</t>
  </si>
  <si>
    <t>Only sensible if you could write the cheque tomorrow without borrowing.</t>
  </si>
  <si>
    <t>How to read this</t>
  </si>
  <si>
    <t>The break-even column says how many years must pass between claims for a higher deductible to come out ahead. If your break-even is 5.5 years and you realistically file a claim once a decade, the higher deductible wins. If you file every three years, it does not. The expected annual cost column does the same arithmetic using the claim frequency at the top, and marks the option with the lowest long-run cost.</t>
  </si>
  <si>
    <t>Cash you could pay tomorrow without borrowing</t>
  </si>
  <si>
    <t>The highest deductible you should even consider.</t>
  </si>
  <si>
    <t>Highest deductible your cash supports</t>
  </si>
  <si>
    <t>A deductible you cannot pay is not a saving, it is a deferred emergency.</t>
  </si>
  <si>
    <t>You enter these values</t>
  </si>
  <si>
    <t>Calculated for you</t>
  </si>
  <si>
    <t>Insurance Deductible Trade-Off — How to Use This Workbook</t>
  </si>
  <si>
    <t>Purpose</t>
  </si>
  <si>
    <t>Decide which deductible to carry by pricing the premium saving against the extra money you would have to find if you actually filed a claim.</t>
  </si>
  <si>
    <t>Best use</t>
  </si>
  <si>
    <t>At every policy renewal, and any time a carrier quotes several deductible levels.</t>
  </si>
  <si>
    <t>Important limitation</t>
  </si>
  <si>
    <t>This models one variable. It assumes the coverage, limits and settlement basis are identical across the options, which is only true when the quotes come from the same carrier on the same policy form.</t>
  </si>
  <si>
    <t>Step 1</t>
  </si>
  <si>
    <t>Ask your carrier to quote the same policy at three to five deductible levels. Do not compare quotes from different carriers here — that is a different exercise.</t>
  </si>
  <si>
    <t>Step 2</t>
  </si>
  <si>
    <t>Put the lowest deductible in the Baseline row. Every comparison is measured against it.</t>
  </si>
  <si>
    <t>Step 3</t>
  </si>
  <si>
    <t>Enter each deductible and its annual premium. Everything else is calculated.</t>
  </si>
  <si>
    <t>Step 4</t>
  </si>
  <si>
    <t>Read the break-even column. That is the number of claim-free years each option needs to pay for itself.</t>
  </si>
  <si>
    <t>Step 5</t>
  </si>
  <si>
    <t>Set the claims-per-year figure at the top honestly. Most homeowners file far fewer claims than they imagine, and small claims are often not worth filing at all.</t>
  </si>
  <si>
    <t>Step 6</t>
  </si>
  <si>
    <t>Check the cash line at the bottom. A deductible larger than the cash you can produce this week is not a saving.</t>
  </si>
  <si>
    <t>Notes on the math</t>
  </si>
  <si>
    <t>Break-even years is the extra exposure divided by the annual premium saving: if raising the deductible by $4,000 saves $538 a year, the higher deductible is ahead as long as claims are more than 7.4 years apart. Expected annual cost is the premium plus the claim frequency times the deductible, which is the long-run average cost per year of carrying that option.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</si>
</sst>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
    <numFmt numFmtId="166" formatCode="\$#,##0.00"/>
    <numFmt numFmtId="167" formatCode="#,##0.0"/>
  </numFmts>
  <fonts count="24" x14ac:knownFonts="1">
    <font>
      <sz val="11"/>
      <color theme="1"/>
      <name val="Calibri"/>
      <family val="2"/>
      <scheme val="minor"/>
    </font>
    <font>
      <b/>
      <sz val="16"/>
      <color rgb="FFFFFFFF"/>
      <name val="Aptos Narrow"/>
    </font>
    <font>
      <b/>
      <sz val="14"/>
      <color rgb="FF005346"/>
      <name val="Aptos Narrow"/>
    </font>
    <font>
      <sz val="14"/>
      <color rgb="FF3F3F76"/>
      <name val="Aptos Narrow"/>
    </font>
    <font>
      <sz val="14"/>
      <color rgb="FF000000"/>
      <name val="Aptos Narrow"/>
    </font>
    <font>
      <b/>
      <sz val="14"/>
      <color rgb="FFFA7D00"/>
      <name val="Aptos Narrow"/>
    </font>
    <font>
      <b/>
      <sz val="14"/>
      <color rgb="FF3F3F76"/>
      <name val="Aptos Narrow"/>
    </font>
    <font>
      <sz val="11"/>
      <color theme="1"/>
      <name val="Calibri"/>
      <family val="2"/>
      <scheme val="minor"/>
    </font>
    <font>
      <b/>
      <sz val="24"/>
      <color rgb="FFC6A15B"/>
      <name val="Georgia"/>
      <family val="1"/>
    </font>
    <font>
      <i/>
      <sz val="14"/>
      <color rgb="FFFFFFFF"/>
      <name val="Georgia"/>
      <family val="1"/>
    </font>
    <font>
      <sz val="11"/>
      <color rgb="FF16382F"/>
      <name val="Calibri"/>
      <family val="2"/>
    </font>
    <font>
      <u/>
      <sz val="11"/>
      <color theme="0"/>
      <name val="Calibri"/>
      <family val="2"/>
      <scheme val="minor"/>
    </font>
    <font>
      <u/>
      <sz val="12"/>
      <color theme="0"/>
      <name val="Calibri"/>
      <family val="2"/>
      <scheme val="minor"/>
    </font>
    <font>
      <i/>
      <sz val="12"/>
      <color rgb="FFD9BE84"/>
      <name val="Calibri (Body)"/>
    </font>
    <font>
      <sz val="12"/>
      <color theme="1"/>
      <name val="Calibri (Body)"/>
    </font>
    <font>
      <sz val="14"/>
      <color rgb="FF54595F"/>
      <name val="Calibri (Body)"/>
    </font>
    <font>
      <sz val="14"/>
      <color theme="1"/>
      <name val="Calibri (Body)"/>
    </font>
    <font>
      <b/>
      <sz val="14"/>
      <color rgb="FFC6A15B"/>
      <name val="Calibri"/>
      <family val="2"/>
      <scheme val="minor"/>
    </font>
    <font>
      <sz val="14"/>
      <color theme="1"/>
      <name val="Calibri"/>
      <family val="2"/>
      <scheme val="minor"/>
    </font>
    <font>
      <b/>
      <sz val="14"/>
      <color rgb="FFC6A15B"/>
      <name val="Calibri (Body)"/>
    </font>
    <font>
      <i/>
      <sz val="12"/>
      <color rgb="FFFFFFFF"/>
      <name val="Calibri (Body)"/>
    </font>
    <font>
      <b/>
      <sz val="14"/>
      <color theme="1"/>
      <name val="Calibri"/>
      <family val="2"/>
      <scheme val="minor"/>
    </font>
    <font>
      <b/>
      <sz val="11"/>
      <color rgb="FFC00000"/>
      <name val="Aptos Narrow"/>
    </font>
    <font>
      <b/>
      <sz val="11"/>
      <color rgb="FF000000"/>
      <name val="Aptos Narrow"/>
    </font>
  </fonts>
  <fills count="16">
    <fill>
      <patternFill patternType="none"/>
    </fill>
    <fill>
      <patternFill patternType="gray125"/>
    </fill>
    <fill>
      <patternFill patternType="solid">
        <fgColor rgb="FF007565"/>
      </patternFill>
    </fill>
    <fill>
      <patternFill patternType="solid">
        <fgColor rgb="FFE6F4EF"/>
      </patternFill>
    </fill>
    <fill>
      <patternFill patternType="solid">
        <fgColor rgb="FF00B0F0"/>
      </patternFill>
    </fill>
    <fill>
      <patternFill patternType="solid">
        <fgColor rgb="FFB6E0D3"/>
      </patternFill>
    </fill>
    <fill>
      <patternFill patternType="solid">
        <fgColor rgb="FFF2F2F2"/>
      </patternFill>
    </fill>
    <fill>
      <patternFill patternType="solid">
        <fgColor rgb="FFFFFFCC"/>
      </patternFill>
    </fill>
    <fill>
      <patternFill patternType="none"/>
    </fill>
    <fill>
      <patternFill patternType="solid">
        <fgColor rgb="FF102A24"/>
      </patternFill>
    </fill>
    <fill>
      <patternFill patternType="solid">
        <fgColor rgb="FFC6A15B"/>
      </patternFill>
    </fill>
    <fill>
      <patternFill patternType="solid">
        <fgColor rgb="FFF7F3EA"/>
      </patternFill>
    </fill>
    <fill>
      <patternFill patternType="solid">
        <fgColor rgb="FF232323"/>
        <bgColor indexed="64"/>
      </patternFill>
    </fill>
    <fill>
      <patternFill patternType="none"/>
    </fill>
    <fill>
      <patternFill patternType="solid">
        <fgColor rgb="FFFFFF00"/>
      </patternFill>
    </fill>
    <fill>
      <patternFill patternType="solid">
        <fgColor rgb="FFFFFF00"/>
      </patternFill>
    </fill>
  </fills>
  <borders count="10">
    <border>
      <left/>
      <right/>
      <top/>
      <bottom/>
      <diagonal/>
    </border>
    <border>
      <left style="thin">
        <color rgb="FFBFBFBF"/>
      </left>
      <right style="thin">
        <color rgb="FFBFBFBF"/>
      </right>
      <top style="thin">
        <color rgb="FFBFBFBF"/>
      </top>
      <bottom style="thin">
        <color rgb="FFBFBFBF"/>
      </bottom>
      <diagonal/>
    </border>
    <border>
      <left/>
      <right style="thin">
        <color rgb="FFBFBFBF"/>
      </right>
      <top style="thin">
        <color rgb="FFBFBFBF"/>
      </top>
      <bottom style="thin">
        <color rgb="FFBFBFBF"/>
      </bottom>
      <diagonal/>
    </border>
    <border>
      <left/>
      <right/>
      <top style="thin">
        <color rgb="FFBFBFBF"/>
      </top>
      <bottom style="thin">
        <color rgb="FFBFBFBF"/>
      </bottom>
      <diagonal/>
    </border>
    <border>
      <left/>
      <right/>
      <top/>
      <bottom/>
      <diagonal/>
    </border>
    <border>
      <left/>
      <right/>
      <top/>
      <bottom/>
      <diagonal/>
    </border>
    <border>
      <left/>
      <right/>
      <top/>
      <bottom/>
      <diagonal/>
    </border>
    <border>
      <left/>
      <right/>
      <top/>
      <bottom/>
      <diagonal/>
    </border>
    <border>
      <left style="thin">
        <color rgb="FFBFBFBF"/>
      </left>
      <right/>
      <top/>
      <bottom/>
      <diagonal/>
    </border>
    <border>
      <left style="thin">
        <color rgb="FFBFBFBF"/>
      </left>
      <right/>
      <top style="thin">
        <color rgb="FFBFBFBF"/>
      </top>
      <bottom style="thin">
        <color rgb="FFBFBFBF"/>
      </bottom>
      <diagonal/>
    </border>
  </borders>
  <cellStyleXfs count="1">
    <xf numFmtId="0" fontId="0" fillId="0" borderId="0"/>
  </cellStyleXfs>
  <cellXfs count="59">
    <xf numFmtId="0" fontId="0" fillId="0" borderId="0" xfId="0"/>
    <xf numFmtId="0" fontId="2" fillId="3" borderId="1" xfId="0" applyFont="1" applyFill="1" applyBorder="1" applyAlignment="1">
      <alignment horizontal="left" vertical="center" indent="1"/>
    </xf>
    <xf numFmtId="164" fontId="3" fillId="4" borderId="1" xfId="0" applyNumberFormat="1" applyFont="1" applyFill="1" applyBorder="1" applyAlignment="1">
      <alignment horizontal="right" vertical="center"/>
    </xf>
    <xf numFmtId="0" fontId="4" fillId="0" borderId="1" xfId="0" applyFont="1" applyBorder="1" applyAlignment="1">
      <alignment horizontal="left" vertical="center" wrapText="1" indent="1"/>
    </xf>
    <xf numFmtId="0" fontId="2" fillId="5" borderId="1" xfId="0" applyFont="1" applyFill="1" applyBorder="1" applyAlignment="1">
      <alignment horizontal="center" vertical="center" wrapText="1"/>
    </xf>
    <xf numFmtId="0" fontId="4" fillId="0" borderId="1" xfId="0" applyFont="1" applyBorder="1" applyAlignment="1">
      <alignment horizontal="left" vertical="center" indent="1"/>
    </xf>
    <xf numFmtId="165" fontId="3" fillId="4" borderId="1" xfId="0" applyNumberFormat="1" applyFont="1" applyFill="1" applyBorder="1" applyAlignment="1">
      <alignment horizontal="right" vertical="center"/>
    </xf>
    <xf numFmtId="166" fontId="3" fillId="4" borderId="1" xfId="0" applyNumberFormat="1" applyFont="1" applyFill="1" applyBorder="1" applyAlignment="1">
      <alignment horizontal="right" vertical="center"/>
    </xf>
    <xf numFmtId="166" fontId="5" fillId="6" borderId="1" xfId="0" applyNumberFormat="1" applyFont="1" applyFill="1" applyBorder="1" applyAlignment="1">
      <alignment horizontal="right" vertical="center"/>
    </xf>
    <xf numFmtId="167" fontId="5" fillId="6" borderId="1" xfId="0" applyNumberFormat="1" applyFont="1" applyFill="1" applyBorder="1" applyAlignment="1">
      <alignment horizontal="right" vertical="center"/>
    </xf>
    <xf numFmtId="0" fontId="5" fillId="6" borderId="1" xfId="0" applyFont="1" applyFill="1" applyBorder="1" applyAlignment="1">
      <alignment horizontal="center" vertical="center"/>
    </xf>
    <xf numFmtId="0" fontId="3" fillId="4" borderId="1" xfId="0" applyFont="1" applyFill="1" applyBorder="1" applyAlignment="1">
      <alignment horizontal="right" vertical="center"/>
    </xf>
    <xf numFmtId="165" fontId="2" fillId="3" borderId="1" xfId="0" applyNumberFormat="1" applyFont="1" applyFill="1" applyBorder="1" applyAlignment="1">
      <alignment horizontal="right" vertical="center"/>
    </xf>
    <xf numFmtId="0" fontId="7" fillId="10" borderId="4" xfId="0" applyFont="1" applyFill="1" applyBorder="1"/>
    <xf numFmtId="0" fontId="7" fillId="12" borderId="4" xfId="0" applyFont="1" applyFill="1" applyBorder="1"/>
    <xf numFmtId="0" fontId="11" fillId="12" borderId="4" xfId="0" applyFont="1" applyFill="1" applyBorder="1" applyAlignment="1">
      <alignment vertical="center" wrapText="1"/>
    </xf>
    <xf numFmtId="0" fontId="21" fillId="13" borderId="5" xfId="0" applyFont="1" applyFill="1" applyBorder="1" applyAlignment="1">
      <alignment horizontal="center"/>
    </xf>
    <xf numFmtId="0" fontId="22" fillId="14" borderId="6" xfId="0" applyFont="1" applyFill="1" applyBorder="1" applyAlignment="1">
      <alignment horizontal="left" vertical="center" wrapText="1" indent="1"/>
    </xf>
    <xf numFmtId="0" fontId="23" fillId="15" borderId="7" xfId="0" applyFont="1" applyFill="1" applyBorder="1" applyAlignment="1">
      <alignment horizontal="left" vertical="center" wrapText="1" indent="1"/>
    </xf>
    <xf numFmtId="0" fontId="10" fillId="11" borderId="4" xfId="0" applyFont="1" applyFill="1" applyBorder="1" applyAlignment="1">
      <alignment horizontal="left" vertical="top" wrapText="1"/>
    </xf>
    <xf numFmtId="0" fontId="7" fillId="8" borderId="4" xfId="0" applyFont="1" applyFill="1" applyBorder="1"/>
    <xf numFmtId="0" fontId="20" fillId="9" borderId="4" xfId="0" applyFont="1" applyFill="1" applyBorder="1" applyAlignment="1">
      <alignment horizontal="center" vertical="center" wrapText="1"/>
    </xf>
    <xf numFmtId="0" fontId="14" fillId="8" borderId="4" xfId="0" applyFont="1" applyFill="1" applyBorder="1"/>
    <xf numFmtId="0" fontId="19" fillId="8" borderId="4" xfId="0" applyFont="1" applyFill="1" applyBorder="1" applyAlignment="1">
      <alignment horizontal="left" vertical="center"/>
    </xf>
    <xf numFmtId="0" fontId="16" fillId="8" borderId="4" xfId="0" applyFont="1" applyFill="1" applyBorder="1"/>
    <xf numFmtId="0" fontId="17" fillId="8" borderId="4" xfId="0" applyFont="1" applyFill="1" applyBorder="1" applyAlignment="1">
      <alignment horizontal="left" vertical="center"/>
    </xf>
    <xf numFmtId="0" fontId="18" fillId="8" borderId="4" xfId="0" applyFont="1" applyFill="1" applyBorder="1"/>
    <xf numFmtId="0" fontId="12" fillId="12" borderId="4" xfId="0" applyFont="1" applyFill="1" applyBorder="1" applyAlignment="1">
      <alignment horizontal="center" vertical="center" wrapText="1"/>
    </xf>
    <xf numFmtId="0" fontId="13" fillId="12" borderId="4" xfId="0" applyFont="1" applyFill="1" applyBorder="1" applyAlignment="1">
      <alignment horizontal="center" vertical="center" wrapText="1"/>
    </xf>
    <xf numFmtId="0" fontId="14" fillId="12" borderId="4" xfId="0" applyFont="1" applyFill="1" applyBorder="1" applyAlignment="1">
      <alignment horizontal="center"/>
    </xf>
    <xf numFmtId="0" fontId="8" fillId="12" borderId="4" xfId="0" applyFont="1" applyFill="1" applyBorder="1" applyAlignment="1">
      <alignment horizontal="center" wrapText="1"/>
    </xf>
    <xf numFmtId="0" fontId="7" fillId="12" borderId="4" xfId="0" applyFont="1" applyFill="1" applyBorder="1" applyAlignment="1">
      <alignment horizontal="center"/>
    </xf>
    <xf numFmtId="0" fontId="10" fillId="11" borderId="4" xfId="0" applyFont="1" applyFill="1" applyBorder="1" applyAlignment="1">
      <alignment horizontal="left" vertical="center" wrapText="1"/>
    </xf>
    <xf numFmtId="0" fontId="15" fillId="11" borderId="4" xfId="0" applyFont="1" applyFill="1" applyBorder="1" applyAlignment="1">
      <alignment horizontal="left" vertical="center" wrapText="1"/>
    </xf>
    <xf numFmtId="0" fontId="9" fillId="12" borderId="4" xfId="0" applyFont="1" applyFill="1" applyBorder="1" applyAlignment="1">
      <alignment horizontal="center" vertical="center" wrapText="1"/>
    </xf>
    <xf numFmtId="0" fontId="2" fillId="3" borderId="1" xfId="0" applyFont="1" applyFill="1" applyBorder="1" applyAlignment="1">
      <alignment horizontal="left" vertical="center" indent="1"/>
    </xf>
    <xf numFmtId="0" fontId="0" fillId="3" borderId="2" xfId="0" applyFill="1" applyBorder="1"/>
    <xf numFmtId="0" fontId="1" fillId="2" borderId="0" xfId="0" applyFont="1" applyFill="1" applyAlignment="1">
      <alignment horizontal="left" vertical="center" indent="1"/>
    </xf>
    <xf numFmtId="0" fontId="0" fillId="2" borderId="0" xfId="0" applyFill="1"/>
    <xf numFmtId="0" fontId="2" fillId="3" borderId="0" xfId="0" applyFont="1" applyFill="1" applyAlignment="1">
      <alignment horizontal="left" vertical="center" indent="1"/>
    </xf>
    <xf numFmtId="0" fontId="0" fillId="3" borderId="0" xfId="0" applyFill="1"/>
    <xf numFmtId="0" fontId="4" fillId="0" borderId="1" xfId="0" applyFont="1" applyBorder="1" applyAlignment="1">
      <alignment horizontal="left" vertical="center" wrapText="1" indent="1"/>
    </xf>
    <xf numFmtId="0" fontId="0" fillId="0" borderId="3" xfId="0" applyBorder="1"/>
    <xf numFmtId="0" fontId="0" fillId="0" borderId="2" xfId="0" applyBorder="1"/>
    <xf numFmtId="0" fontId="4" fillId="7" borderId="1" xfId="0" applyFont="1" applyFill="1" applyBorder="1" applyAlignment="1">
      <alignment horizontal="left" vertical="center" wrapText="1" indent="1"/>
    </xf>
    <xf numFmtId="0" fontId="0" fillId="7" borderId="3" xfId="0" applyFill="1" applyBorder="1"/>
    <xf numFmtId="0" fontId="0" fillId="7" borderId="2" xfId="0" applyFill="1" applyBorder="1"/>
    <xf numFmtId="0" fontId="6" fillId="4" borderId="8" xfId="0" applyFont="1" applyFill="1" applyBorder="1" applyAlignment="1">
      <alignment horizontal="center" vertical="center"/>
    </xf>
    <xf numFmtId="0" fontId="6" fillId="4" borderId="7" xfId="0" applyFont="1" applyFill="1" applyBorder="1" applyAlignment="1">
      <alignment horizontal="center" vertical="center"/>
    </xf>
    <xf numFmtId="0" fontId="5" fillId="6" borderId="8" xfId="0" applyFont="1" applyFill="1" applyBorder="1" applyAlignment="1">
      <alignment horizontal="center" vertical="center"/>
    </xf>
    <xf numFmtId="0" fontId="5" fillId="6" borderId="7" xfId="0" applyFont="1" applyFill="1" applyBorder="1" applyAlignment="1">
      <alignment horizontal="center" vertical="center"/>
    </xf>
    <xf numFmtId="0" fontId="1" fillId="2" borderId="0" xfId="0" applyFont="1" applyFill="1" applyAlignment="1">
      <alignment horizontal="center" vertical="center"/>
    </xf>
    <xf numFmtId="0" fontId="0" fillId="2" borderId="0" xfId="0" applyFill="1" applyAlignment="1">
      <alignment horizontal="center"/>
    </xf>
    <xf numFmtId="0" fontId="4" fillId="0" borderId="9" xfId="0" applyFont="1" applyBorder="1" applyAlignment="1">
      <alignment vertical="center" wrapText="1"/>
    </xf>
    <xf numFmtId="0" fontId="4" fillId="0" borderId="3" xfId="0" applyFont="1" applyBorder="1" applyAlignment="1">
      <alignment vertical="center" wrapText="1"/>
    </xf>
    <xf numFmtId="0" fontId="4" fillId="0" borderId="2" xfId="0" applyFont="1" applyBorder="1" applyAlignment="1">
      <alignment vertical="center" wrapText="1"/>
    </xf>
    <xf numFmtId="0" fontId="2" fillId="3" borderId="9" xfId="0" applyFont="1" applyFill="1" applyBorder="1" applyAlignment="1">
      <alignment horizontal="left" vertical="center"/>
    </xf>
    <xf numFmtId="0" fontId="2" fillId="3" borderId="3" xfId="0" applyFont="1" applyFill="1" applyBorder="1" applyAlignment="1">
      <alignment horizontal="left" vertical="center"/>
    </xf>
    <xf numFmtId="0" fontId="2" fillId="3" borderId="2" xfId="0" applyFont="1" applyFill="1" applyBorder="1" applyAlignment="1">
      <alignment horizontal="left" vertic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FF00B0F0"/>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828800" cy="1828800"/>
    <xdr:pic>
      <xdr:nvPicPr>
        <xdr:cNvPr id="2" name="Imag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2101" y="192101"/>
          <a:ext cx="1828800" cy="1828800"/>
        </a:xfrm>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earlylifeinvestments.com/?utm_source=worksheet&amp;utm_medium=xlsx&amp;utm_campaign=budgeting_worksheets&amp;utm_content=insurance_deductible_tradeoff" TargetMode="External"/><Relationship Id="rId1" Type="http://schemas.openxmlformats.org/officeDocument/2006/relationships/hyperlink" Target="https://earlylifeinvestments.beehiiv.com/?utm_source=worksheet&amp;utm_medium=xlsx&amp;utm_campaign=budgeting_worksheets&amp;utm_content=insurance_deductible_tradeof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02A24"/>
    <pageSetUpPr fitToPage="1"/>
  </sheetPr>
  <dimension ref="B2:M37"/>
  <sheetViews>
    <sheetView showGridLines="0" tabSelected="1" workbookViewId="0">
      <selection activeCell="F44" sqref="F44"/>
    </sheetView>
  </sheetViews>
  <sheetFormatPr baseColWidth="10" defaultColWidth="8.83203125" defaultRowHeight="15" x14ac:dyDescent="0.2"/>
  <cols>
    <col min="1" max="1" width="2.5" customWidth="1"/>
    <col min="2" max="13" width="11.5" customWidth="1"/>
    <col min="14" max="14" width="2.5" customWidth="1"/>
  </cols>
  <sheetData>
    <row r="2" spans="2:13" ht="18" customHeight="1" x14ac:dyDescent="0.2">
      <c r="B2" s="14"/>
      <c r="C2" s="14"/>
      <c r="D2" s="14"/>
      <c r="E2" s="30" t="s">
        <v>0</v>
      </c>
      <c r="F2" s="31"/>
      <c r="G2" s="31"/>
      <c r="H2" s="31"/>
      <c r="I2" s="31"/>
      <c r="J2" s="31"/>
      <c r="K2" s="31"/>
      <c r="L2" s="31"/>
      <c r="M2" s="31"/>
    </row>
    <row r="3" spans="2:13" ht="18" customHeight="1" x14ac:dyDescent="0.2">
      <c r="B3" s="14"/>
      <c r="C3" s="14"/>
      <c r="D3" s="14"/>
      <c r="E3" s="31"/>
      <c r="F3" s="31"/>
      <c r="G3" s="31"/>
      <c r="H3" s="31"/>
      <c r="I3" s="31"/>
      <c r="J3" s="31"/>
      <c r="K3" s="31"/>
      <c r="L3" s="31"/>
      <c r="M3" s="31"/>
    </row>
    <row r="4" spans="2:13" ht="18" customHeight="1" x14ac:dyDescent="0.2">
      <c r="B4" s="14"/>
      <c r="C4" s="14"/>
      <c r="D4" s="14"/>
      <c r="E4" s="34" t="s">
        <v>1</v>
      </c>
      <c r="F4" s="31"/>
      <c r="G4" s="31"/>
      <c r="H4" s="31"/>
      <c r="I4" s="31"/>
      <c r="J4" s="31"/>
      <c r="K4" s="31"/>
      <c r="L4" s="31"/>
      <c r="M4" s="31"/>
    </row>
    <row r="5" spans="2:13" ht="18" customHeight="1" x14ac:dyDescent="0.2">
      <c r="B5" s="14"/>
      <c r="C5" s="14"/>
      <c r="D5" s="14"/>
      <c r="E5" s="31"/>
      <c r="F5" s="31"/>
      <c r="G5" s="31"/>
      <c r="H5" s="31"/>
      <c r="I5" s="31"/>
      <c r="J5" s="31"/>
      <c r="K5" s="31"/>
      <c r="L5" s="31"/>
      <c r="M5" s="31"/>
    </row>
    <row r="6" spans="2:13" ht="18" customHeight="1" x14ac:dyDescent="0.2">
      <c r="B6" s="14"/>
      <c r="C6" s="14"/>
      <c r="D6" s="14"/>
      <c r="E6" s="28" t="s">
        <v>2</v>
      </c>
      <c r="F6" s="29"/>
      <c r="G6" s="29"/>
      <c r="H6" s="29"/>
      <c r="I6" s="29"/>
      <c r="J6" s="29"/>
      <c r="K6" s="29"/>
      <c r="L6" s="29"/>
      <c r="M6" s="29"/>
    </row>
    <row r="7" spans="2:13" ht="18" customHeight="1" x14ac:dyDescent="0.2">
      <c r="B7" s="14"/>
      <c r="C7" s="14"/>
      <c r="D7" s="14"/>
      <c r="E7" s="29"/>
      <c r="F7" s="29"/>
      <c r="G7" s="29"/>
      <c r="H7" s="29"/>
      <c r="I7" s="29"/>
      <c r="J7" s="29"/>
      <c r="K7" s="29"/>
      <c r="L7" s="29"/>
      <c r="M7" s="29"/>
    </row>
    <row r="8" spans="2:13" ht="18" customHeight="1" x14ac:dyDescent="0.2">
      <c r="B8" s="14"/>
      <c r="C8" s="14"/>
      <c r="D8" s="14"/>
      <c r="E8" s="27" t="s">
        <v>3</v>
      </c>
      <c r="F8" s="27"/>
      <c r="G8" s="27"/>
      <c r="H8" s="27"/>
      <c r="I8" s="27" t="s">
        <v>4</v>
      </c>
      <c r="J8" s="27"/>
      <c r="K8" s="27"/>
      <c r="L8" s="27"/>
      <c r="M8" s="15"/>
    </row>
    <row r="9" spans="2:13" ht="21" customHeight="1" x14ac:dyDescent="0.2">
      <c r="B9" s="14"/>
      <c r="C9" s="14"/>
      <c r="D9" s="14"/>
      <c r="E9" s="27"/>
      <c r="F9" s="27"/>
      <c r="G9" s="27"/>
      <c r="H9" s="27"/>
      <c r="I9" s="27"/>
      <c r="J9" s="27"/>
      <c r="K9" s="27"/>
      <c r="L9" s="27"/>
      <c r="M9" s="15"/>
    </row>
    <row r="10" spans="2:13" ht="4" customHeight="1" x14ac:dyDescent="0.2">
      <c r="B10" s="13"/>
      <c r="C10" s="13"/>
      <c r="D10" s="13"/>
      <c r="E10" s="13"/>
      <c r="F10" s="13"/>
      <c r="G10" s="13"/>
      <c r="H10" s="13"/>
      <c r="I10" s="13"/>
      <c r="J10" s="13"/>
      <c r="K10" s="13"/>
      <c r="L10" s="13"/>
      <c r="M10" s="13"/>
    </row>
    <row r="11" spans="2:13" ht="6" customHeight="1" x14ac:dyDescent="0.2"/>
    <row r="12" spans="2:13" ht="20" customHeight="1" x14ac:dyDescent="0.25">
      <c r="B12" s="25" t="s">
        <v>5</v>
      </c>
      <c r="C12" s="26"/>
      <c r="D12" s="26"/>
      <c r="E12" s="26"/>
      <c r="F12" s="26"/>
      <c r="G12" s="26"/>
      <c r="H12" s="26"/>
      <c r="I12" s="26"/>
      <c r="J12" s="26"/>
      <c r="K12" s="26"/>
      <c r="L12" s="26"/>
      <c r="M12" s="26"/>
    </row>
    <row r="13" spans="2:13" ht="20" customHeight="1" x14ac:dyDescent="0.2">
      <c r="B13" s="33" t="s">
        <v>6</v>
      </c>
      <c r="C13" s="24"/>
      <c r="D13" s="24"/>
      <c r="E13" s="24"/>
      <c r="F13" s="24"/>
      <c r="G13" s="24"/>
      <c r="H13" s="24"/>
      <c r="I13" s="24"/>
      <c r="J13" s="24"/>
      <c r="K13" s="24"/>
      <c r="L13" s="24"/>
      <c r="M13" s="24"/>
    </row>
    <row r="14" spans="2:13" ht="20" customHeight="1" x14ac:dyDescent="0.2">
      <c r="B14" s="24"/>
      <c r="C14" s="24"/>
      <c r="D14" s="24"/>
      <c r="E14" s="24"/>
      <c r="F14" s="24"/>
      <c r="G14" s="24"/>
      <c r="H14" s="24"/>
      <c r="I14" s="24"/>
      <c r="J14" s="24"/>
      <c r="K14" s="24"/>
      <c r="L14" s="24"/>
      <c r="M14" s="24"/>
    </row>
    <row r="15" spans="2:13" ht="20" customHeight="1" x14ac:dyDescent="0.2">
      <c r="B15" s="24"/>
      <c r="C15" s="24"/>
      <c r="D15" s="24"/>
      <c r="E15" s="24"/>
      <c r="F15" s="24"/>
      <c r="G15" s="24"/>
      <c r="H15" s="24"/>
      <c r="I15" s="24"/>
      <c r="J15" s="24"/>
      <c r="K15" s="24"/>
      <c r="L15" s="24"/>
      <c r="M15" s="24"/>
    </row>
    <row r="16" spans="2:13" ht="8" customHeight="1" x14ac:dyDescent="0.2"/>
    <row r="17" spans="2:13" ht="20" customHeight="1" x14ac:dyDescent="0.25">
      <c r="B17" s="23" t="s">
        <v>7</v>
      </c>
      <c r="C17" s="24"/>
      <c r="D17" s="24"/>
      <c r="E17" s="24"/>
      <c r="F17" s="24"/>
      <c r="G17" s="24"/>
      <c r="H17" s="24"/>
      <c r="I17" s="24"/>
      <c r="J17" s="24"/>
      <c r="K17" s="24"/>
      <c r="L17" s="24"/>
      <c r="M17" s="24"/>
    </row>
    <row r="18" spans="2:13" ht="18" customHeight="1" x14ac:dyDescent="0.2">
      <c r="B18" s="32" t="s">
        <v>8</v>
      </c>
      <c r="C18" s="20"/>
      <c r="D18" s="20"/>
      <c r="E18" s="20"/>
      <c r="F18" s="20"/>
      <c r="G18" s="20"/>
      <c r="H18" s="20"/>
      <c r="I18" s="20"/>
      <c r="J18" s="20"/>
      <c r="K18" s="20"/>
      <c r="L18" s="20"/>
      <c r="M18" s="20"/>
    </row>
    <row r="19" spans="2:13" ht="18" customHeight="1" x14ac:dyDescent="0.2">
      <c r="B19" s="32" t="s">
        <v>9</v>
      </c>
      <c r="C19" s="20"/>
      <c r="D19" s="20"/>
      <c r="E19" s="20"/>
      <c r="F19" s="20"/>
      <c r="G19" s="20"/>
      <c r="H19" s="20"/>
      <c r="I19" s="20"/>
      <c r="J19" s="20"/>
      <c r="K19" s="20"/>
      <c r="L19" s="20"/>
      <c r="M19" s="20"/>
    </row>
    <row r="20" spans="2:13" ht="8" customHeight="1" x14ac:dyDescent="0.2"/>
    <row r="21" spans="2:13" ht="20" customHeight="1" x14ac:dyDescent="0.25">
      <c r="B21" s="23" t="s">
        <v>10</v>
      </c>
      <c r="C21" s="24"/>
      <c r="D21" s="24"/>
      <c r="E21" s="24"/>
      <c r="F21" s="24"/>
      <c r="G21" s="24"/>
      <c r="H21" s="24"/>
      <c r="I21" s="24"/>
      <c r="J21" s="24"/>
      <c r="K21" s="24"/>
      <c r="L21" s="24"/>
      <c r="M21" s="24"/>
    </row>
    <row r="22" spans="2:13" ht="18" customHeight="1" x14ac:dyDescent="0.2">
      <c r="B22" s="19" t="s">
        <v>11</v>
      </c>
      <c r="C22" s="20"/>
      <c r="D22" s="20"/>
      <c r="E22" s="20"/>
      <c r="F22" s="20"/>
      <c r="G22" s="20"/>
      <c r="H22" s="20"/>
      <c r="I22" s="20"/>
      <c r="J22" s="20"/>
      <c r="K22" s="20"/>
      <c r="L22" s="20"/>
      <c r="M22" s="20"/>
    </row>
    <row r="23" spans="2:13" ht="18" customHeight="1" x14ac:dyDescent="0.2">
      <c r="B23" s="20"/>
      <c r="C23" s="20"/>
      <c r="D23" s="20"/>
      <c r="E23" s="20"/>
      <c r="F23" s="20"/>
      <c r="G23" s="20"/>
      <c r="H23" s="20"/>
      <c r="I23" s="20"/>
      <c r="J23" s="20"/>
      <c r="K23" s="20"/>
      <c r="L23" s="20"/>
      <c r="M23" s="20"/>
    </row>
    <row r="24" spans="2:13" ht="18" customHeight="1" x14ac:dyDescent="0.2">
      <c r="B24" s="20"/>
      <c r="C24" s="20"/>
      <c r="D24" s="20"/>
      <c r="E24" s="20"/>
      <c r="F24" s="20"/>
      <c r="G24" s="20"/>
      <c r="H24" s="20"/>
      <c r="I24" s="20"/>
      <c r="J24" s="20"/>
      <c r="K24" s="20"/>
      <c r="L24" s="20"/>
      <c r="M24" s="20"/>
    </row>
    <row r="25" spans="2:13" ht="6" customHeight="1" x14ac:dyDescent="0.2"/>
    <row r="26" spans="2:13" ht="22" customHeight="1" x14ac:dyDescent="0.2">
      <c r="B26" s="21" t="s">
        <v>12</v>
      </c>
      <c r="C26" s="22"/>
      <c r="D26" s="22"/>
      <c r="E26" s="22"/>
      <c r="F26" s="22"/>
      <c r="G26" s="22"/>
      <c r="H26" s="22"/>
      <c r="I26" s="22"/>
      <c r="J26" s="22"/>
      <c r="K26" s="22"/>
      <c r="L26" s="22"/>
      <c r="M26" s="22"/>
    </row>
    <row r="28" spans="2:13" ht="19" x14ac:dyDescent="0.25">
      <c r="B28" s="16" t="s">
        <v>13</v>
      </c>
      <c r="C28" s="16"/>
      <c r="D28" s="16"/>
      <c r="E28" s="16"/>
      <c r="F28" s="16"/>
      <c r="G28" s="16"/>
      <c r="H28" s="16"/>
      <c r="I28" s="16"/>
      <c r="J28" s="16"/>
      <c r="K28" s="16"/>
      <c r="L28" s="16"/>
      <c r="M28" s="16"/>
    </row>
    <row r="29" spans="2:13" ht="49.5" customHeight="1" x14ac:dyDescent="0.2">
      <c r="B29" s="17" t="s">
        <v>14</v>
      </c>
      <c r="C29" s="17"/>
      <c r="D29" s="17"/>
      <c r="E29" s="17"/>
      <c r="F29" s="17"/>
      <c r="G29" s="17"/>
      <c r="H29" s="17"/>
      <c r="I29" s="17"/>
      <c r="J29" s="17"/>
      <c r="K29" s="17"/>
      <c r="L29" s="17"/>
      <c r="M29" s="17"/>
    </row>
    <row r="30" spans="2:13" ht="9" customHeight="1" x14ac:dyDescent="0.2"/>
    <row r="31" spans="2:13" ht="49.5" customHeight="1" x14ac:dyDescent="0.2">
      <c r="B31" s="17" t="s">
        <v>15</v>
      </c>
      <c r="C31" s="17"/>
      <c r="D31" s="17"/>
      <c r="E31" s="17"/>
      <c r="F31" s="17"/>
      <c r="G31" s="17"/>
      <c r="H31" s="17"/>
      <c r="I31" s="17"/>
      <c r="J31" s="17"/>
      <c r="K31" s="17"/>
      <c r="L31" s="17"/>
      <c r="M31" s="17"/>
    </row>
    <row r="32" spans="2:13" ht="9" customHeight="1" x14ac:dyDescent="0.2"/>
    <row r="33" spans="2:13" ht="34" customHeight="1" x14ac:dyDescent="0.2">
      <c r="B33" s="18" t="s">
        <v>16</v>
      </c>
      <c r="C33" s="18"/>
      <c r="D33" s="18"/>
      <c r="E33" s="18"/>
      <c r="F33" s="18"/>
      <c r="G33" s="18"/>
      <c r="H33" s="18"/>
      <c r="I33" s="18"/>
      <c r="J33" s="18"/>
      <c r="K33" s="18"/>
      <c r="L33" s="18"/>
      <c r="M33" s="18"/>
    </row>
    <row r="34" spans="2:13" ht="9" customHeight="1" x14ac:dyDescent="0.2"/>
    <row r="35" spans="2:13" ht="34" customHeight="1" x14ac:dyDescent="0.2">
      <c r="B35" s="18" t="s">
        <v>17</v>
      </c>
      <c r="C35" s="18"/>
      <c r="D35" s="18"/>
      <c r="E35" s="18"/>
      <c r="F35" s="18"/>
      <c r="G35" s="18"/>
      <c r="H35" s="18"/>
      <c r="I35" s="18"/>
      <c r="J35" s="18"/>
      <c r="K35" s="18"/>
      <c r="L35" s="18"/>
      <c r="M35" s="18"/>
    </row>
    <row r="36" spans="2:13" ht="9" customHeight="1" x14ac:dyDescent="0.2"/>
    <row r="37" spans="2:13" ht="34" customHeight="1" x14ac:dyDescent="0.2">
      <c r="B37" s="18" t="s">
        <v>18</v>
      </c>
      <c r="C37" s="18"/>
      <c r="D37" s="18"/>
      <c r="E37" s="18"/>
      <c r="F37" s="18"/>
      <c r="G37" s="18"/>
      <c r="H37" s="18"/>
      <c r="I37" s="18"/>
      <c r="J37" s="18"/>
      <c r="K37" s="18"/>
      <c r="L37" s="18"/>
      <c r="M37" s="18"/>
    </row>
  </sheetData>
  <sheetProtection sheet="1" objects="1" scenarios="1"/>
  <mergeCells count="19">
    <mergeCell ref="E8:H9"/>
    <mergeCell ref="I8:L9"/>
    <mergeCell ref="E6:M7"/>
    <mergeCell ref="E2:M3"/>
    <mergeCell ref="B19:M19"/>
    <mergeCell ref="B13:M15"/>
    <mergeCell ref="B17:M17"/>
    <mergeCell ref="B18:M18"/>
    <mergeCell ref="E4:M5"/>
    <mergeCell ref="B37:M37"/>
    <mergeCell ref="B22:M24"/>
    <mergeCell ref="B26:M26"/>
    <mergeCell ref="B21:M21"/>
    <mergeCell ref="B12:M12"/>
    <mergeCell ref="B28:M28"/>
    <mergeCell ref="B29:M29"/>
    <mergeCell ref="B31:M31"/>
    <mergeCell ref="B33:M33"/>
    <mergeCell ref="B35:M35"/>
  </mergeCells>
  <hyperlinks>
    <hyperlink ref="I8:L9" r:id="rId1" display="Newsletter: The Early Life Investor " xr:uid="{43089C48-1CC5-F645-B48F-B7048D2E6774}"/>
    <hyperlink ref="E8:H9" r:id="rId2" display="Early Life Investments Homepage" xr:uid="{923C8D10-1C3A-FF4C-8E5F-6B6742463ABA}"/>
  </hyperlinks>
  <pageMargins left="0.75" right="0.75" top="1" bottom="1" header="0.5" footer="0.5"/>
  <pageSetup orientation="landscape"/>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02A24"/>
  </sheetPr>
  <dimension ref="B1:J22"/>
  <sheetViews>
    <sheetView showGridLines="0" workbookViewId="0">
      <selection activeCell="B1" sqref="B1:J1"/>
    </sheetView>
  </sheetViews>
  <sheetFormatPr baseColWidth="10" defaultColWidth="8.83203125" defaultRowHeight="15" x14ac:dyDescent="0.2"/>
  <cols>
    <col min="1" max="1" width="2.5" customWidth="1"/>
    <col min="2" max="2" width="18.1640625" customWidth="1"/>
    <col min="3" max="3" width="16" customWidth="1"/>
    <col min="4" max="4" width="17" customWidth="1"/>
    <col min="5" max="5" width="19" customWidth="1"/>
    <col min="6" max="6" width="21" customWidth="1"/>
    <col min="7" max="7" width="23" customWidth="1"/>
    <col min="8" max="8" width="19" customWidth="1"/>
    <col min="9" max="9" width="20" customWidth="1"/>
    <col min="10" max="10" width="69.33203125" bestFit="1" customWidth="1"/>
  </cols>
  <sheetData>
    <row r="1" spans="2:10" ht="26" customHeight="1" x14ac:dyDescent="0.2">
      <c r="B1" s="51" t="s">
        <v>19</v>
      </c>
      <c r="C1" s="52"/>
      <c r="D1" s="52"/>
      <c r="E1" s="52"/>
      <c r="F1" s="52"/>
      <c r="G1" s="52"/>
      <c r="H1" s="52"/>
      <c r="I1" s="52"/>
      <c r="J1" s="52"/>
    </row>
    <row r="3" spans="2:10" ht="19" x14ac:dyDescent="0.2">
      <c r="B3" s="35" t="s">
        <v>20</v>
      </c>
      <c r="C3" s="36"/>
      <c r="D3" s="2">
        <v>0.06</v>
      </c>
      <c r="E3" s="41" t="s">
        <v>21</v>
      </c>
      <c r="F3" s="42"/>
      <c r="G3" s="42"/>
      <c r="H3" s="42"/>
      <c r="I3" s="42"/>
      <c r="J3" s="43"/>
    </row>
    <row r="5" spans="2:10" ht="40" x14ac:dyDescent="0.2">
      <c r="B5" s="4" t="s">
        <v>22</v>
      </c>
      <c r="C5" s="4" t="s">
        <v>23</v>
      </c>
      <c r="D5" s="4" t="s">
        <v>24</v>
      </c>
      <c r="E5" s="4" t="s">
        <v>25</v>
      </c>
      <c r="F5" s="4" t="s">
        <v>26</v>
      </c>
      <c r="G5" s="4" t="s">
        <v>27</v>
      </c>
      <c r="H5" s="4" t="s">
        <v>28</v>
      </c>
      <c r="I5" s="4" t="s">
        <v>29</v>
      </c>
      <c r="J5" s="4" t="s">
        <v>30</v>
      </c>
    </row>
    <row r="6" spans="2:10" ht="19" x14ac:dyDescent="0.2">
      <c r="B6" s="5" t="s">
        <v>31</v>
      </c>
      <c r="C6" s="6">
        <v>1000</v>
      </c>
      <c r="D6" s="7">
        <v>2180</v>
      </c>
      <c r="E6" s="8">
        <f t="shared" ref="E6:E13" si="0">IF(D6="","",$D$6-D6)</f>
        <v>0</v>
      </c>
      <c r="F6" s="8">
        <f t="shared" ref="F6:F13" si="1">IF(C6="","",C6-$C$6)</f>
        <v>0</v>
      </c>
      <c r="G6" s="9" t="str">
        <f t="shared" ref="G6:G13" si="2">IFERROR(IF(OR(E6="",E6&lt;=0),"",F6/E6),"")</f>
        <v/>
      </c>
      <c r="H6" s="8">
        <f t="shared" ref="H6:H13" si="3">IF(D6="","",D6+$D$3*C6)</f>
        <v>2240</v>
      </c>
      <c r="I6" s="10" t="str">
        <f t="shared" ref="I6:I13" si="4">IF(H6="","",IF(H6=MIN($H$6:$H$13),"lowest",""))</f>
        <v/>
      </c>
      <c r="J6" s="11" t="s">
        <v>32</v>
      </c>
    </row>
    <row r="7" spans="2:10" ht="19" x14ac:dyDescent="0.2">
      <c r="B7" s="5" t="s">
        <v>33</v>
      </c>
      <c r="C7" s="6">
        <v>2500</v>
      </c>
      <c r="D7" s="7">
        <v>1905</v>
      </c>
      <c r="E7" s="8">
        <f t="shared" si="0"/>
        <v>275</v>
      </c>
      <c r="F7" s="8">
        <f t="shared" si="1"/>
        <v>1500</v>
      </c>
      <c r="G7" s="9">
        <f t="shared" si="2"/>
        <v>5.4545454545454541</v>
      </c>
      <c r="H7" s="8">
        <f t="shared" si="3"/>
        <v>2055</v>
      </c>
      <c r="I7" s="10" t="str">
        <f t="shared" si="4"/>
        <v/>
      </c>
      <c r="J7" s="11"/>
    </row>
    <row r="8" spans="2:10" ht="19" x14ac:dyDescent="0.2">
      <c r="B8" s="5" t="s">
        <v>34</v>
      </c>
      <c r="C8" s="6">
        <v>5000</v>
      </c>
      <c r="D8" s="7">
        <v>1642</v>
      </c>
      <c r="E8" s="8">
        <f t="shared" si="0"/>
        <v>538</v>
      </c>
      <c r="F8" s="8">
        <f t="shared" si="1"/>
        <v>4000</v>
      </c>
      <c r="G8" s="9">
        <f t="shared" si="2"/>
        <v>7.4349442379182156</v>
      </c>
      <c r="H8" s="8">
        <f t="shared" si="3"/>
        <v>1942</v>
      </c>
      <c r="I8" s="10" t="str">
        <f t="shared" si="4"/>
        <v/>
      </c>
      <c r="J8" s="11"/>
    </row>
    <row r="9" spans="2:10" ht="19" x14ac:dyDescent="0.2">
      <c r="B9" s="5" t="s">
        <v>35</v>
      </c>
      <c r="C9" s="6">
        <v>7500</v>
      </c>
      <c r="D9" s="7">
        <v>1488</v>
      </c>
      <c r="E9" s="8">
        <f t="shared" si="0"/>
        <v>692</v>
      </c>
      <c r="F9" s="8">
        <f t="shared" si="1"/>
        <v>6500</v>
      </c>
      <c r="G9" s="9">
        <f t="shared" si="2"/>
        <v>9.393063583815028</v>
      </c>
      <c r="H9" s="8">
        <f t="shared" si="3"/>
        <v>1938</v>
      </c>
      <c r="I9" s="10" t="str">
        <f t="shared" si="4"/>
        <v>lowest</v>
      </c>
      <c r="J9" s="11"/>
    </row>
    <row r="10" spans="2:10" ht="19" x14ac:dyDescent="0.2">
      <c r="B10" s="5" t="s">
        <v>36</v>
      </c>
      <c r="C10" s="6">
        <v>10000</v>
      </c>
      <c r="D10" s="7">
        <v>1379</v>
      </c>
      <c r="E10" s="8">
        <f t="shared" si="0"/>
        <v>801</v>
      </c>
      <c r="F10" s="8">
        <f t="shared" si="1"/>
        <v>9000</v>
      </c>
      <c r="G10" s="9">
        <f t="shared" si="2"/>
        <v>11.235955056179776</v>
      </c>
      <c r="H10" s="8">
        <f t="shared" si="3"/>
        <v>1979</v>
      </c>
      <c r="I10" s="10" t="str">
        <f t="shared" si="4"/>
        <v/>
      </c>
      <c r="J10" s="11" t="s">
        <v>37</v>
      </c>
    </row>
    <row r="11" spans="2:10" ht="19" x14ac:dyDescent="0.2">
      <c r="B11" s="5"/>
      <c r="C11" s="6"/>
      <c r="D11" s="7"/>
      <c r="E11" s="8" t="str">
        <f t="shared" si="0"/>
        <v/>
      </c>
      <c r="F11" s="8" t="str">
        <f t="shared" si="1"/>
        <v/>
      </c>
      <c r="G11" s="9" t="str">
        <f t="shared" si="2"/>
        <v/>
      </c>
      <c r="H11" s="8" t="str">
        <f t="shared" si="3"/>
        <v/>
      </c>
      <c r="I11" s="10" t="str">
        <f t="shared" si="4"/>
        <v/>
      </c>
      <c r="J11" s="11"/>
    </row>
    <row r="12" spans="2:10" ht="19" x14ac:dyDescent="0.2">
      <c r="B12" s="5"/>
      <c r="C12" s="6"/>
      <c r="D12" s="7"/>
      <c r="E12" s="8" t="str">
        <f t="shared" si="0"/>
        <v/>
      </c>
      <c r="F12" s="8" t="str">
        <f t="shared" si="1"/>
        <v/>
      </c>
      <c r="G12" s="9" t="str">
        <f t="shared" si="2"/>
        <v/>
      </c>
      <c r="H12" s="8" t="str">
        <f t="shared" si="3"/>
        <v/>
      </c>
      <c r="I12" s="10" t="str">
        <f t="shared" si="4"/>
        <v/>
      </c>
      <c r="J12" s="11"/>
    </row>
    <row r="13" spans="2:10" ht="19" x14ac:dyDescent="0.2">
      <c r="B13" s="5"/>
      <c r="C13" s="6"/>
      <c r="D13" s="7"/>
      <c r="E13" s="8" t="str">
        <f t="shared" si="0"/>
        <v/>
      </c>
      <c r="F13" s="8" t="str">
        <f t="shared" si="1"/>
        <v/>
      </c>
      <c r="G13" s="9" t="str">
        <f t="shared" si="2"/>
        <v/>
      </c>
      <c r="H13" s="8" t="str">
        <f t="shared" si="3"/>
        <v/>
      </c>
      <c r="I13" s="10" t="str">
        <f t="shared" si="4"/>
        <v/>
      </c>
      <c r="J13" s="11"/>
    </row>
    <row r="14" spans="2:10" ht="19" x14ac:dyDescent="0.2">
      <c r="B14" s="1"/>
    </row>
    <row r="15" spans="2:10" ht="19" x14ac:dyDescent="0.2">
      <c r="B15" s="39" t="s">
        <v>38</v>
      </c>
      <c r="C15" s="40"/>
      <c r="D15" s="40"/>
      <c r="E15" s="40"/>
      <c r="F15" s="40"/>
      <c r="G15" s="40"/>
      <c r="H15" s="40"/>
      <c r="I15" s="40"/>
      <c r="J15" s="40"/>
    </row>
    <row r="16" spans="2:10" ht="62" customHeight="1" x14ac:dyDescent="0.2">
      <c r="B16" s="44" t="s">
        <v>39</v>
      </c>
      <c r="C16" s="45"/>
      <c r="D16" s="45"/>
      <c r="E16" s="45"/>
      <c r="F16" s="45"/>
      <c r="G16" s="45"/>
      <c r="H16" s="45"/>
      <c r="I16" s="45"/>
      <c r="J16" s="46"/>
    </row>
    <row r="18" spans="2:10" ht="19" customHeight="1" x14ac:dyDescent="0.2">
      <c r="B18" s="56" t="s">
        <v>40</v>
      </c>
      <c r="C18" s="57"/>
      <c r="D18" s="58"/>
      <c r="E18" s="7">
        <v>6000</v>
      </c>
      <c r="F18" s="53" t="s">
        <v>41</v>
      </c>
      <c r="G18" s="54"/>
      <c r="H18" s="54"/>
      <c r="I18" s="54"/>
      <c r="J18" s="55"/>
    </row>
    <row r="19" spans="2:10" ht="19" customHeight="1" x14ac:dyDescent="0.2">
      <c r="B19" s="56" t="s">
        <v>42</v>
      </c>
      <c r="C19" s="57"/>
      <c r="D19" s="58"/>
      <c r="E19" s="12" cm="1">
        <f t="array" ref="E19">SUMPRODUCT(MAX(($C$6:$C$13&lt;=$D$18)*($C$6:$C$13)))</f>
        <v>0</v>
      </c>
      <c r="F19" s="53" t="s">
        <v>43</v>
      </c>
      <c r="G19" s="54"/>
      <c r="H19" s="54"/>
      <c r="I19" s="54"/>
      <c r="J19" s="55"/>
    </row>
    <row r="21" spans="2:10" ht="19" x14ac:dyDescent="0.2">
      <c r="B21" s="47" t="s">
        <v>44</v>
      </c>
      <c r="C21" s="48"/>
    </row>
    <row r="22" spans="2:10" ht="19" x14ac:dyDescent="0.2">
      <c r="B22" s="49" t="s">
        <v>45</v>
      </c>
      <c r="C22" s="50"/>
    </row>
  </sheetData>
  <mergeCells count="11">
    <mergeCell ref="B21:C21"/>
    <mergeCell ref="B22:C22"/>
    <mergeCell ref="F18:J18"/>
    <mergeCell ref="F19:J19"/>
    <mergeCell ref="B18:D18"/>
    <mergeCell ref="B19:D19"/>
    <mergeCell ref="B3:C3"/>
    <mergeCell ref="B1:J1"/>
    <mergeCell ref="B15:J15"/>
    <mergeCell ref="E3:J3"/>
    <mergeCell ref="B16:J16"/>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02A24"/>
  </sheetPr>
  <dimension ref="A1:B14"/>
  <sheetViews>
    <sheetView showGridLines="0" workbookViewId="0">
      <selection activeCell="A22" sqref="A22"/>
    </sheetView>
  </sheetViews>
  <sheetFormatPr baseColWidth="10" defaultColWidth="8.83203125" defaultRowHeight="15" x14ac:dyDescent="0.2"/>
  <cols>
    <col min="1" max="1" width="26" customWidth="1"/>
    <col min="2" max="2" width="120" customWidth="1"/>
  </cols>
  <sheetData>
    <row r="1" spans="1:2" ht="28" customHeight="1" x14ac:dyDescent="0.2">
      <c r="A1" s="37" t="s">
        <v>46</v>
      </c>
      <c r="B1" s="38"/>
    </row>
    <row r="3" spans="1:2" ht="40" x14ac:dyDescent="0.2">
      <c r="A3" s="1" t="s">
        <v>47</v>
      </c>
      <c r="B3" s="3" t="s">
        <v>48</v>
      </c>
    </row>
    <row r="4" spans="1:2" ht="20" x14ac:dyDescent="0.2">
      <c r="A4" s="1" t="s">
        <v>49</v>
      </c>
      <c r="B4" s="3" t="s">
        <v>50</v>
      </c>
    </row>
    <row r="5" spans="1:2" ht="40" x14ac:dyDescent="0.2">
      <c r="A5" s="1" t="s">
        <v>51</v>
      </c>
      <c r="B5" s="3" t="s">
        <v>52</v>
      </c>
    </row>
    <row r="7" spans="1:2" ht="40" x14ac:dyDescent="0.2">
      <c r="A7" s="1" t="s">
        <v>53</v>
      </c>
      <c r="B7" s="3" t="s">
        <v>54</v>
      </c>
    </row>
    <row r="8" spans="1:2" ht="20" x14ac:dyDescent="0.2">
      <c r="A8" s="1" t="s">
        <v>55</v>
      </c>
      <c r="B8" s="3" t="s">
        <v>56</v>
      </c>
    </row>
    <row r="9" spans="1:2" ht="20" x14ac:dyDescent="0.2">
      <c r="A9" s="1" t="s">
        <v>57</v>
      </c>
      <c r="B9" s="3" t="s">
        <v>58</v>
      </c>
    </row>
    <row r="10" spans="1:2" ht="20" x14ac:dyDescent="0.2">
      <c r="A10" s="1" t="s">
        <v>59</v>
      </c>
      <c r="B10" s="3" t="s">
        <v>60</v>
      </c>
    </row>
    <row r="11" spans="1:2" ht="40" x14ac:dyDescent="0.2">
      <c r="A11" s="1" t="s">
        <v>61</v>
      </c>
      <c r="B11" s="3" t="s">
        <v>62</v>
      </c>
    </row>
    <row r="12" spans="1:2" ht="20" x14ac:dyDescent="0.2">
      <c r="A12" s="1" t="s">
        <v>63</v>
      </c>
      <c r="B12" s="3" t="s">
        <v>64</v>
      </c>
    </row>
    <row r="14" spans="1:2" ht="60" x14ac:dyDescent="0.2">
      <c r="A14" s="1" t="s">
        <v>65</v>
      </c>
      <c r="B14" s="3" t="s">
        <v>66</v>
      </c>
    </row>
  </sheetData>
  <mergeCells count="1">
    <mergeCell ref="A1:B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EarlyLifeInvestments</vt:lpstr>
      <vt:lpstr>Deductible Options</vt:lpstr>
      <vt:lpstr>Workbook Guide</vt:lpstr>
      <vt:lpstr>EarlyLifeInvestments!Print_Area</vt:lpstr>
    </vt:vector>
  </TitlesOfParts>
  <Company>Early Life Investments,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Early Life Investments — Insurance Deductible Trade-Off</dc:title>
  <dc:subject>Choosing a deductible by comparing premium savings against claim exposure</dc:subject>
  <dc:creator>Early Life Investments, LLC</dc:creator>
  <cp:keywords>#EarlyLifeInvestments #FamilyFinance #FinancialHeadStart #MoneyHabits #InvestEarly #FinancialLiteracy #GenerationalWealth #RothIRA #529Plan #PersonalFinance #BudgetingTips #TeachKidsMoney #CompoundInterest #DebtFreeJourney #FinancialFreedom #SmartMoney #SaveEarly</cp:keywords>
  <dc:description>Helping families build multi-generational financial security through education, practical tools, and honest writing.</dc:description>
  <cp:lastModifiedBy>Early Life Investments, LLC</cp:lastModifiedBy>
  <dcterms:created xsi:type="dcterms:W3CDTF">2026-06-07T17:39:05Z</dcterms:created>
  <dcterms:modified xsi:type="dcterms:W3CDTF">2026-10-05T23:08:09Z</dcterms:modified>
  <cp:category>Personal Finance</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any">
    <vt:lpwstr>Early Life Investments, LLC</vt:lpwstr>
  </property>
  <property fmtid="{D5CDD505-2E9C-101B-9397-08002B2CF9AE}" pid="3" name="Website">
    <vt:lpwstr>https://www.EarlyLifeInvestments.com</vt:lpwstr>
  </property>
  <property fmtid="{D5CDD505-2E9C-101B-9397-08002B2CF9AE}" pid="4" name="Tagline">
    <vt:lpwstr>A Family Financial Head Start</vt:lpwstr>
  </property>
  <property fmtid="{D5CDD505-2E9C-101B-9397-08002B2CF9AE}" pid="5" name="X / Twitter">
    <vt:lpwstr>@EarlyLifeInvest</vt:lpwstr>
  </property>
  <property fmtid="{D5CDD505-2E9C-101B-9397-08002B2CF9AE}" pid="6" name="Instagram">
    <vt:lpwstr>@earlylifeinvestments</vt:lpwstr>
  </property>
  <property fmtid="{D5CDD505-2E9C-101B-9397-08002B2CF9AE}" pid="7" name="Facebook">
    <vt:lpwstr>facebook.com/EarlyLifeInvestments</vt:lpwstr>
  </property>
  <property fmtid="{D5CDD505-2E9C-101B-9397-08002B2CF9AE}" pid="8" name="Hashtags">
    <vt:lpwstr>#EarlyLifeInvestments #FamilyFinance #FinancialHeadStart #MoneyHabits #InvestEarly #FinancialLiteracy #GenerationalWealth #RothIRA #529Plan #PersonalFinance #BudgetingTips #TeachKidsMoney #CompoundInterest #DebtFreeJourney #FinancialFreedom #SmartMoney #SaveEarly</vt:lpwstr>
  </property>
  <property fmtid="{D5CDD505-2E9C-101B-9397-08002B2CF9AE}" pid="9" name="Copyright">
    <vt:lpwstr>© 2022–2026 Early Life Investments, LLC — Est. 2026</vt:lpwstr>
  </property>
  <property fmtid="{D5CDD505-2E9C-101B-9397-08002B2CF9AE}" pid="10" name="Amazon Affiliate Tag">
    <vt:lpwstr>earlylifeinv-20</vt:lpwstr>
  </property>
</Properties>
</file>