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/>
  </mc:AlternateContent>
  <xr:revisionPtr revIDLastSave="0" documentId="13_ncr:1_{D9A32FD2-E063-4743-A110-0ED4F2AB4715}" xr6:coauthVersionLast="47" xr6:coauthVersionMax="47" xr10:uidLastSave="{00000000-0000-0000-0000-000000000000}"/>
  <bookViews>
    <workbookView xWindow="0" yWindow="500" windowWidth="28800" windowHeight="14120" activeTab="1" xr2:uid="{72856892-F35F-3E42-9469-ECFA98A16322}"/>
  </bookViews>
  <sheets>
    <sheet name="EarlyLifeInvestments" sheetId="6" r:id="rId1"/>
    <sheet name="Paycheck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4" l="1"/>
  <c r="I34" i="4"/>
  <c r="H34" i="4"/>
  <c r="G34" i="4"/>
  <c r="M34" i="4"/>
  <c r="N34" i="4"/>
  <c r="O34" i="4"/>
  <c r="P34" i="4"/>
  <c r="Q34" i="4"/>
  <c r="R34" i="4"/>
  <c r="S34" i="4"/>
  <c r="T34" i="4"/>
  <c r="U34" i="4"/>
  <c r="L34" i="4"/>
  <c r="R33" i="4"/>
  <c r="S33" i="4"/>
  <c r="I33" i="4"/>
  <c r="T6" i="4"/>
  <c r="U6" i="4"/>
  <c r="T7" i="4"/>
  <c r="U7" i="4"/>
  <c r="T8" i="4"/>
  <c r="U8" i="4"/>
  <c r="T9" i="4"/>
  <c r="U9" i="4"/>
  <c r="T10" i="4"/>
  <c r="U10" i="4"/>
  <c r="T11" i="4"/>
  <c r="U11" i="4"/>
  <c r="T12" i="4"/>
  <c r="U12" i="4"/>
  <c r="T13" i="4"/>
  <c r="U13" i="4"/>
  <c r="T14" i="4"/>
  <c r="U14" i="4"/>
  <c r="T15" i="4"/>
  <c r="U15" i="4"/>
  <c r="T16" i="4"/>
  <c r="U16" i="4"/>
  <c r="T17" i="4"/>
  <c r="U17" i="4"/>
  <c r="T18" i="4"/>
  <c r="U18" i="4"/>
  <c r="T19" i="4"/>
  <c r="U19" i="4"/>
  <c r="T20" i="4"/>
  <c r="U20" i="4"/>
  <c r="T21" i="4"/>
  <c r="U21" i="4"/>
  <c r="T22" i="4"/>
  <c r="U22" i="4"/>
  <c r="T23" i="4"/>
  <c r="U23" i="4"/>
  <c r="T24" i="4"/>
  <c r="U24" i="4"/>
  <c r="T25" i="4"/>
  <c r="U25" i="4"/>
  <c r="T26" i="4"/>
  <c r="U26" i="4"/>
  <c r="T27" i="4"/>
  <c r="U27" i="4"/>
  <c r="T28" i="4"/>
  <c r="U28" i="4"/>
  <c r="T29" i="4"/>
  <c r="U29" i="4"/>
  <c r="T30" i="4"/>
  <c r="U30" i="4"/>
  <c r="T31" i="4"/>
  <c r="U31" i="4"/>
  <c r="U5" i="4"/>
  <c r="T5" i="4"/>
  <c r="J5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D4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5" i="4"/>
  <c r="J8" i="4"/>
  <c r="C4" i="4"/>
  <c r="H7" i="4" s="1"/>
  <c r="H5" i="4" l="1"/>
  <c r="K5" i="4" s="1"/>
  <c r="R5" i="4" s="1"/>
  <c r="J30" i="4"/>
  <c r="H28" i="4"/>
  <c r="J21" i="4"/>
  <c r="J25" i="4"/>
  <c r="J18" i="4"/>
  <c r="H16" i="4"/>
  <c r="J13" i="4"/>
  <c r="J29" i="4"/>
  <c r="J22" i="4"/>
  <c r="H20" i="4"/>
  <c r="J26" i="4"/>
  <c r="H24" i="4"/>
  <c r="J17" i="4"/>
  <c r="H12" i="4"/>
  <c r="J9" i="4"/>
  <c r="H8" i="4"/>
  <c r="H25" i="4"/>
  <c r="H21" i="4"/>
  <c r="H17" i="4"/>
  <c r="J14" i="4"/>
  <c r="H13" i="4"/>
  <c r="J10" i="4"/>
  <c r="H9" i="4"/>
  <c r="J6" i="4"/>
  <c r="H29" i="4"/>
  <c r="J31" i="4"/>
  <c r="H30" i="4"/>
  <c r="J27" i="4"/>
  <c r="H26" i="4"/>
  <c r="J23" i="4"/>
  <c r="H22" i="4"/>
  <c r="J19" i="4"/>
  <c r="H18" i="4"/>
  <c r="J15" i="4"/>
  <c r="H14" i="4"/>
  <c r="J11" i="4"/>
  <c r="H10" i="4"/>
  <c r="J7" i="4"/>
  <c r="K7" i="4" s="1"/>
  <c r="R7" i="4" s="1"/>
  <c r="H6" i="4"/>
  <c r="H31" i="4"/>
  <c r="J28" i="4"/>
  <c r="H27" i="4"/>
  <c r="J24" i="4"/>
  <c r="H23" i="4"/>
  <c r="J20" i="4"/>
  <c r="H19" i="4"/>
  <c r="J16" i="4"/>
  <c r="H15" i="4"/>
  <c r="J12" i="4"/>
  <c r="H11" i="4"/>
  <c r="K6" i="4" l="1"/>
  <c r="R6" i="4" s="1"/>
  <c r="K8" i="4"/>
  <c r="R8" i="4" s="1"/>
  <c r="K9" i="4"/>
  <c r="R9" i="4" s="1"/>
  <c r="K10" i="4"/>
  <c r="R10" i="4" s="1"/>
  <c r="K11" i="4"/>
  <c r="R11" i="4" s="1"/>
  <c r="K12" i="4"/>
  <c r="R12" i="4" s="1"/>
  <c r="K13" i="4"/>
  <c r="R13" i="4" s="1"/>
  <c r="K14" i="4"/>
  <c r="R14" i="4" s="1"/>
  <c r="K15" i="4"/>
  <c r="R15" i="4" s="1"/>
  <c r="K16" i="4"/>
  <c r="R16" i="4" s="1"/>
  <c r="K17" i="4"/>
  <c r="R17" i="4" s="1"/>
  <c r="K18" i="4"/>
  <c r="R18" i="4" s="1"/>
  <c r="K19" i="4"/>
  <c r="R19" i="4" s="1"/>
  <c r="K20" i="4"/>
  <c r="R20" i="4" s="1"/>
  <c r="K21" i="4"/>
  <c r="R21" i="4" s="1"/>
  <c r="K22" i="4"/>
  <c r="R22" i="4" s="1"/>
  <c r="K23" i="4"/>
  <c r="R23" i="4" s="1"/>
  <c r="K24" i="4"/>
  <c r="R24" i="4" s="1"/>
  <c r="K25" i="4"/>
  <c r="R25" i="4" s="1"/>
  <c r="K26" i="4"/>
  <c r="R26" i="4" s="1"/>
  <c r="K27" i="4"/>
  <c r="R27" i="4" s="1"/>
  <c r="K28" i="4"/>
  <c r="R28" i="4" s="1"/>
  <c r="K29" i="4"/>
  <c r="R29" i="4" s="1"/>
  <c r="K30" i="4"/>
  <c r="R30" i="4" s="1"/>
  <c r="K31" i="4"/>
  <c r="R31" i="4" s="1"/>
  <c r="H33" i="4"/>
  <c r="J33" i="4"/>
  <c r="L33" i="4"/>
  <c r="M33" i="4"/>
  <c r="N33" i="4"/>
  <c r="O33" i="4"/>
  <c r="P33" i="4"/>
  <c r="Q33" i="4"/>
  <c r="T33" i="4"/>
  <c r="U33" i="4"/>
  <c r="G33" i="4"/>
  <c r="F6" i="4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K33" i="4" l="1"/>
</calcChain>
</file>

<file path=xl/sharedStrings.xml><?xml version="1.0" encoding="utf-8"?>
<sst xmlns="http://schemas.openxmlformats.org/spreadsheetml/2006/main" count="29" uniqueCount="27">
  <si>
    <t>Paycheck</t>
  </si>
  <si>
    <t>Income</t>
  </si>
  <si>
    <t>Federal</t>
  </si>
  <si>
    <t>MED/EE</t>
  </si>
  <si>
    <t>Addl Med</t>
  </si>
  <si>
    <t>FICA (OASDI/EE)</t>
  </si>
  <si>
    <t>Regular</t>
  </si>
  <si>
    <t>Holiday</t>
  </si>
  <si>
    <t>State</t>
  </si>
  <si>
    <t>Personal</t>
  </si>
  <si>
    <t>Match</t>
  </si>
  <si>
    <t>Other</t>
  </si>
  <si>
    <t>Taxes</t>
  </si>
  <si>
    <t>Date</t>
  </si>
  <si>
    <t>Totals</t>
  </si>
  <si>
    <t>Maryland</t>
  </si>
  <si>
    <t>Net Income</t>
  </si>
  <si>
    <t>EarlyLifeInvestments.com</t>
  </si>
  <si>
    <t>© Early Life Investments, LLC, 2024.</t>
  </si>
  <si>
    <t xml:space="preserve">ROTH IRA </t>
  </si>
  <si>
    <t>Overtime</t>
  </si>
  <si>
    <t>Regular Hours</t>
  </si>
  <si>
    <t>Overtime Hours</t>
  </si>
  <si>
    <t>Holiday Hours</t>
  </si>
  <si>
    <t>Pay Rate</t>
  </si>
  <si>
    <t>Other Hours</t>
  </si>
  <si>
    <t>Income After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</si>
</sst>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4"/>
      <color indexed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56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36"/>
      <color theme="10"/>
      <name val="Calibri"/>
      <family val="2"/>
      <scheme val="minor"/>
    </font>
    <font>
      <sz val="17"/>
      <color rgb="FF54595F"/>
      <name val="Arial"/>
      <family val="2"/>
    </font>
    <font>
      <b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13" xfId="0" applyBorder="1"/>
    <xf numFmtId="0" fontId="0" fillId="0" borderId="3" xfId="0" applyBorder="1"/>
    <xf numFmtId="0" fontId="0" fillId="0" borderId="10" xfId="0" applyBorder="1"/>
    <xf numFmtId="44" fontId="2" fillId="0" borderId="4" xfId="1" applyFont="1" applyBorder="1"/>
    <xf numFmtId="44" fontId="2" fillId="0" borderId="7" xfId="1" applyFont="1" applyBorder="1"/>
    <xf numFmtId="165" fontId="8" fillId="0" borderId="5" xfId="3" applyNumberFormat="1" applyFont="1" applyBorder="1" applyAlignment="1">
      <alignment horizontal="center"/>
    </xf>
    <xf numFmtId="14" fontId="2" fillId="0" borderId="6" xfId="1" applyNumberFormat="1" applyFont="1" applyBorder="1"/>
    <xf numFmtId="14" fontId="2" fillId="0" borderId="8" xfId="1" applyNumberFormat="1" applyFont="1" applyBorder="1"/>
    <xf numFmtId="44" fontId="2" fillId="0" borderId="0" xfId="1" applyFont="1" applyBorder="1"/>
    <xf numFmtId="44" fontId="2" fillId="0" borderId="13" xfId="1" applyFont="1" applyBorder="1"/>
    <xf numFmtId="14" fontId="2" fillId="0" borderId="9" xfId="1" applyNumberFormat="1" applyFont="1" applyBorder="1"/>
    <xf numFmtId="44" fontId="2" fillId="0" borderId="3" xfId="1" applyFont="1" applyBorder="1"/>
    <xf numFmtId="44" fontId="2" fillId="0" borderId="10" xfId="1" applyFont="1" applyBorder="1"/>
    <xf numFmtId="14" fontId="2" fillId="0" borderId="0" xfId="0" applyNumberFormat="1" applyFont="1"/>
    <xf numFmtId="9" fontId="2" fillId="0" borderId="0" xfId="2" applyFont="1"/>
    <xf numFmtId="44" fontId="2" fillId="0" borderId="6" xfId="1" applyFont="1" applyBorder="1"/>
    <xf numFmtId="44" fontId="2" fillId="0" borderId="8" xfId="1" applyFont="1" applyBorder="1"/>
    <xf numFmtId="44" fontId="2" fillId="0" borderId="9" xfId="1" applyFont="1" applyBorder="1"/>
    <xf numFmtId="44" fontId="2" fillId="0" borderId="14" xfId="0" applyNumberFormat="1" applyFont="1" applyBorder="1"/>
    <xf numFmtId="44" fontId="2" fillId="0" borderId="2" xfId="0" applyNumberFormat="1" applyFont="1" applyBorder="1"/>
    <xf numFmtId="44" fontId="2" fillId="0" borderId="1" xfId="0" applyNumberFormat="1" applyFont="1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0" applyFont="1"/>
    <xf numFmtId="0" fontId="11" fillId="0" borderId="8" xfId="0" applyFont="1" applyBorder="1"/>
    <xf numFmtId="0" fontId="10" fillId="0" borderId="6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1" xfId="3" applyNumberFormat="1" applyFont="1" applyBorder="1" applyAlignment="1">
      <alignment horizontal="center"/>
    </xf>
    <xf numFmtId="164" fontId="6" fillId="0" borderId="2" xfId="3" applyNumberFormat="1" applyFont="1" applyBorder="1" applyAlignment="1">
      <alignment horizontal="center"/>
    </xf>
    <xf numFmtId="10" fontId="7" fillId="0" borderId="1" xfId="3" applyNumberFormat="1" applyFont="1" applyBorder="1" applyAlignment="1">
      <alignment horizontal="center" vertical="center"/>
    </xf>
    <xf numFmtId="10" fontId="7" fillId="0" borderId="14" xfId="3" applyNumberFormat="1" applyFont="1" applyBorder="1" applyAlignment="1">
      <alignment horizontal="center" vertical="center"/>
    </xf>
    <xf numFmtId="10" fontId="7" fillId="0" borderId="2" xfId="3" applyNumberFormat="1" applyFont="1" applyBorder="1" applyAlignment="1">
      <alignment horizontal="center" vertical="center"/>
    </xf>
    <xf numFmtId="10" fontId="7" fillId="0" borderId="6" xfId="3" applyNumberFormat="1" applyFont="1" applyBorder="1" applyAlignment="1">
      <alignment horizontal="center" vertical="center"/>
    </xf>
    <xf numFmtId="10" fontId="7" fillId="0" borderId="4" xfId="3" applyNumberFormat="1" applyFont="1" applyBorder="1" applyAlignment="1">
      <alignment horizontal="center" vertical="center"/>
    </xf>
    <xf numFmtId="10" fontId="7" fillId="0" borderId="7" xfId="3" applyNumberFormat="1" applyFont="1" applyBorder="1" applyAlignment="1">
      <alignment horizontal="center" vertical="center"/>
    </xf>
    <xf numFmtId="10" fontId="7" fillId="0" borderId="9" xfId="3" applyNumberFormat="1" applyFont="1" applyBorder="1" applyAlignment="1">
      <alignment horizontal="center" vertical="center"/>
    </xf>
    <xf numFmtId="10" fontId="7" fillId="0" borderId="3" xfId="3" applyNumberFormat="1" applyFont="1" applyBorder="1" applyAlignment="1">
      <alignment horizontal="center" vertical="center"/>
    </xf>
    <xf numFmtId="10" fontId="7" fillId="0" borderId="10" xfId="3" applyNumberFormat="1" applyFont="1" applyBorder="1" applyAlignment="1">
      <alignment horizontal="center" vertical="center"/>
    </xf>
    <xf numFmtId="10" fontId="7" fillId="0" borderId="11" xfId="3" applyNumberFormat="1" applyFont="1" applyBorder="1" applyAlignment="1">
      <alignment horizontal="center" vertical="center"/>
    </xf>
    <xf numFmtId="10" fontId="7" fillId="0" borderId="12" xfId="3" applyNumberFormat="1" applyFont="1" applyBorder="1" applyAlignment="1">
      <alignment horizontal="center" vertical="center"/>
    </xf>
    <xf numFmtId="10" fontId="7" fillId="0" borderId="15" xfId="3" applyNumberFormat="1" applyFont="1" applyBorder="1" applyAlignment="1">
      <alignment horizontal="center" vertical="center"/>
    </xf>
    <xf numFmtId="10" fontId="7" fillId="0" borderId="11" xfId="3" applyNumberFormat="1" applyFont="1" applyBorder="1" applyAlignment="1">
      <alignment horizontal="center" vertical="center" wrapText="1"/>
    </xf>
    <xf numFmtId="10" fontId="7" fillId="0" borderId="12" xfId="3" applyNumberFormat="1" applyFont="1" applyBorder="1" applyAlignment="1">
      <alignment horizontal="center" vertical="center" wrapText="1"/>
    </xf>
    <xf numFmtId="44" fontId="2" fillId="0" borderId="16" xfId="1" applyFont="1" applyBorder="1"/>
    <xf numFmtId="44" fontId="2" fillId="0" borderId="17" xfId="1" applyFont="1" applyBorder="1"/>
    <xf numFmtId="10" fontId="7" fillId="0" borderId="15" xfId="3" applyNumberFormat="1" applyFont="1" applyBorder="1" applyAlignment="1">
      <alignment horizontal="center" vertical="center" wrapText="1"/>
    </xf>
    <xf numFmtId="44" fontId="2" fillId="0" borderId="11" xfId="1" applyFont="1" applyBorder="1"/>
    <xf numFmtId="44" fontId="2" fillId="0" borderId="15" xfId="1" applyFont="1" applyBorder="1"/>
    <xf numFmtId="44" fontId="2" fillId="0" borderId="18" xfId="1" applyFont="1" applyBorder="1"/>
    <xf numFmtId="44" fontId="2" fillId="0" borderId="12" xfId="1" applyFont="1" applyBorder="1"/>
    <xf numFmtId="44" fontId="12" fillId="0" borderId="5" xfId="1" applyFont="1" applyBorder="1" applyAlignment="1">
      <alignment horizontal="center"/>
    </xf>
    <xf numFmtId="9" fontId="8" fillId="0" borderId="5" xfId="2" applyFont="1" applyBorder="1" applyAlignment="1">
      <alignment horizontal="center"/>
    </xf>
  </cellXfs>
  <cellStyles count="5">
    <cellStyle name="Currency" xfId="1" builtinId="4"/>
    <cellStyle name="Hyperlink" xfId="4" builtinId="8"/>
    <cellStyle name="Normal" xfId="0" builtinId="0"/>
    <cellStyle name="Normal 2" xfId="3" xr:uid="{EBCEEB0E-D12F-0A4F-BE19-94555B6563A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arlylifeinvestme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0F15-5466-4F4E-98C8-CDACFF5AEC0F}">
  <dimension ref="D3:N28"/>
  <sheetViews>
    <sheetView topLeftCell="A2" workbookViewId="0">
      <selection activeCell="D4" sqref="D4:N5"/>
    </sheetView>
  </sheetViews>
  <sheetFormatPr baseColWidth="10" defaultRowHeight="16" x14ac:dyDescent="0.2"/>
  <sheetData>
    <row r="3" spans="4:14" ht="17" thickBot="1" x14ac:dyDescent="0.25"/>
    <row r="4" spans="4:14" x14ac:dyDescent="0.2">
      <c r="D4" s="31" t="s">
        <v>17</v>
      </c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4:14" ht="17" thickBot="1" x14ac:dyDescent="0.25">
      <c r="D5" s="34"/>
      <c r="E5" s="35"/>
      <c r="F5" s="35"/>
      <c r="G5" s="35"/>
      <c r="H5" s="35"/>
      <c r="I5" s="35"/>
      <c r="J5" s="35"/>
      <c r="K5" s="35"/>
      <c r="L5" s="35"/>
      <c r="M5" s="35"/>
      <c r="N5" s="36"/>
    </row>
    <row r="6" spans="4:14" x14ac:dyDescent="0.2">
      <c r="D6" s="24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4:14" ht="22" x14ac:dyDescent="0.25">
      <c r="D7" s="27"/>
      <c r="H7" s="29" t="s">
        <v>18</v>
      </c>
      <c r="N7" s="3"/>
    </row>
    <row r="8" spans="4:14" ht="22" x14ac:dyDescent="0.25">
      <c r="D8" s="30"/>
      <c r="N8" s="3"/>
    </row>
    <row r="9" spans="4:14" x14ac:dyDescent="0.2">
      <c r="D9" s="27"/>
      <c r="N9" s="3"/>
    </row>
    <row r="10" spans="4:14" x14ac:dyDescent="0.2">
      <c r="D10" s="27"/>
      <c r="N10" s="3"/>
    </row>
    <row r="11" spans="4:14" x14ac:dyDescent="0.2">
      <c r="D11" s="27"/>
      <c r="N11" s="3"/>
    </row>
    <row r="12" spans="4:14" x14ac:dyDescent="0.2">
      <c r="D12" s="27"/>
      <c r="N12" s="3"/>
    </row>
    <row r="13" spans="4:14" x14ac:dyDescent="0.2">
      <c r="D13" s="27"/>
      <c r="N13" s="3"/>
    </row>
    <row r="14" spans="4:14" x14ac:dyDescent="0.2">
      <c r="D14" s="27"/>
      <c r="N14" s="3"/>
    </row>
    <row r="15" spans="4:14" x14ac:dyDescent="0.2">
      <c r="D15" s="27"/>
      <c r="N15" s="3"/>
    </row>
    <row r="16" spans="4:14" x14ac:dyDescent="0.2">
      <c r="D16" s="27"/>
      <c r="N16" s="3"/>
    </row>
    <row r="17" spans="4:14" x14ac:dyDescent="0.2">
      <c r="D17" s="27"/>
      <c r="N17" s="3"/>
    </row>
    <row r="18" spans="4:14" x14ac:dyDescent="0.2">
      <c r="D18" s="27"/>
      <c r="N18" s="3"/>
    </row>
    <row r="19" spans="4:14" x14ac:dyDescent="0.2">
      <c r="D19" s="27"/>
      <c r="N19" s="3"/>
    </row>
    <row r="20" spans="4:14" x14ac:dyDescent="0.2">
      <c r="D20" s="27"/>
      <c r="N20" s="3"/>
    </row>
    <row r="21" spans="4:14" x14ac:dyDescent="0.2">
      <c r="D21" s="27"/>
      <c r="N21" s="3"/>
    </row>
    <row r="22" spans="4:14" x14ac:dyDescent="0.2">
      <c r="D22" s="27"/>
      <c r="N22" s="3"/>
    </row>
    <row r="23" spans="4:14" x14ac:dyDescent="0.2">
      <c r="D23" s="27"/>
      <c r="N23" s="3"/>
    </row>
    <row r="24" spans="4:14" x14ac:dyDescent="0.2">
      <c r="D24" s="27"/>
      <c r="N24" s="3"/>
    </row>
    <row r="25" spans="4:14" x14ac:dyDescent="0.2">
      <c r="D25" s="27"/>
      <c r="N25" s="3"/>
    </row>
    <row r="26" spans="4:14" x14ac:dyDescent="0.2">
      <c r="D26" s="27"/>
      <c r="N26" s="3"/>
    </row>
    <row r="27" spans="4:14" x14ac:dyDescent="0.2">
      <c r="D27" s="27"/>
      <c r="N27" s="3"/>
    </row>
    <row r="28" spans="4:14" ht="17" thickBot="1" x14ac:dyDescent="0.25">
      <c r="D28" s="28"/>
      <c r="E28" s="4"/>
      <c r="F28" s="4"/>
      <c r="G28" s="4"/>
      <c r="H28" s="4"/>
      <c r="I28" s="4"/>
      <c r="J28" s="4"/>
      <c r="K28" s="4"/>
      <c r="L28" s="4"/>
      <c r="M28" s="4"/>
      <c r="N28" s="5"/>
    </row>
  </sheetData>
  <mergeCells count="1">
    <mergeCell ref="D4:N5"/>
  </mergeCells>
  <hyperlinks>
    <hyperlink ref="D4:N5" r:id="rId1" display="EarlyLifeInvestments.com" xr:uid="{B8B102CA-4A5F-7749-816B-CBEB57B83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6EA0-8789-7142-BA39-3E7DA1F58138}">
  <dimension ref="A1:U34"/>
  <sheetViews>
    <sheetView tabSelected="1" workbookViewId="0">
      <pane xSplit="6" ySplit="4" topLeftCell="G17" activePane="bottomRight" state="frozen"/>
      <selection pane="topRight" activeCell="C1" sqref="C1"/>
      <selection pane="bottomLeft" activeCell="A5" sqref="A5"/>
      <selection pane="bottomRight" activeCell="J35" sqref="J35"/>
    </sheetView>
  </sheetViews>
  <sheetFormatPr baseColWidth="10" defaultRowHeight="16" x14ac:dyDescent="0.2"/>
  <cols>
    <col min="6" max="6" width="11.5" bestFit="1" customWidth="1"/>
    <col min="7" max="7" width="11.83203125" bestFit="1" customWidth="1"/>
    <col min="11" max="11" width="12.5" bestFit="1" customWidth="1"/>
    <col min="15" max="15" width="16.83203125" bestFit="1" customWidth="1"/>
    <col min="16" max="16" width="10.6640625" bestFit="1" customWidth="1"/>
    <col min="18" max="18" width="11.6640625" customWidth="1"/>
    <col min="20" max="20" width="12.83203125" customWidth="1"/>
    <col min="21" max="22" width="13.5" customWidth="1"/>
    <col min="26" max="26" width="14.83203125" bestFit="1" customWidth="1"/>
    <col min="29" max="29" width="11.33203125" bestFit="1" customWidth="1"/>
    <col min="30" max="30" width="13.33203125" bestFit="1" customWidth="1"/>
    <col min="32" max="32" width="14.83203125" bestFit="1" customWidth="1"/>
    <col min="33" max="33" width="12.5" customWidth="1"/>
  </cols>
  <sheetData>
    <row r="1" spans="1:21" ht="17" thickBot="1" x14ac:dyDescent="0.25"/>
    <row r="2" spans="1:21" ht="20" thickBot="1" x14ac:dyDescent="0.25">
      <c r="B2" s="54" t="s">
        <v>21</v>
      </c>
      <c r="C2" s="54" t="s">
        <v>22</v>
      </c>
      <c r="D2" s="54" t="s">
        <v>23</v>
      </c>
      <c r="E2" s="54" t="s">
        <v>25</v>
      </c>
      <c r="F2" s="54" t="s">
        <v>0</v>
      </c>
      <c r="G2" s="45" t="s">
        <v>1</v>
      </c>
      <c r="H2" s="46"/>
      <c r="I2" s="46"/>
      <c r="J2" s="46"/>
      <c r="K2" s="47"/>
      <c r="L2" s="42" t="s">
        <v>12</v>
      </c>
      <c r="M2" s="43"/>
      <c r="N2" s="43"/>
      <c r="O2" s="43"/>
      <c r="P2" s="43"/>
      <c r="Q2" s="44"/>
      <c r="R2" s="54" t="s">
        <v>26</v>
      </c>
      <c r="S2" s="51"/>
      <c r="T2" s="42" t="s">
        <v>19</v>
      </c>
      <c r="U2" s="44"/>
    </row>
    <row r="3" spans="1:21" ht="20" customHeight="1" thickBot="1" x14ac:dyDescent="0.3">
      <c r="B3" s="55">
        <v>15.25</v>
      </c>
      <c r="C3" s="55"/>
      <c r="D3" s="55"/>
      <c r="E3" s="55"/>
      <c r="F3" s="55"/>
      <c r="G3" s="48"/>
      <c r="H3" s="49"/>
      <c r="I3" s="49"/>
      <c r="J3" s="49"/>
      <c r="K3" s="50"/>
      <c r="L3" s="37" t="s">
        <v>2</v>
      </c>
      <c r="M3" s="38"/>
      <c r="N3" s="38"/>
      <c r="O3" s="39"/>
      <c r="P3" s="40" t="s">
        <v>8</v>
      </c>
      <c r="Q3" s="41"/>
      <c r="R3" s="58"/>
      <c r="S3" s="53"/>
      <c r="T3" s="8" t="s">
        <v>9</v>
      </c>
      <c r="U3" s="8" t="s">
        <v>10</v>
      </c>
    </row>
    <row r="4" spans="1:21" ht="20" thickBot="1" x14ac:dyDescent="0.3">
      <c r="A4" s="8" t="s">
        <v>24</v>
      </c>
      <c r="B4" s="63">
        <v>15.25</v>
      </c>
      <c r="C4" s="63">
        <f>B4*1.5</f>
        <v>22.875</v>
      </c>
      <c r="D4" s="63">
        <f>B4*1.5</f>
        <v>22.875</v>
      </c>
      <c r="E4" s="63">
        <v>0</v>
      </c>
      <c r="F4" s="8" t="s">
        <v>13</v>
      </c>
      <c r="G4" s="8" t="s">
        <v>6</v>
      </c>
      <c r="H4" s="8" t="s">
        <v>20</v>
      </c>
      <c r="I4" s="8" t="s">
        <v>7</v>
      </c>
      <c r="J4" s="8" t="s">
        <v>11</v>
      </c>
      <c r="K4" s="8" t="s">
        <v>16</v>
      </c>
      <c r="L4" s="8" t="s">
        <v>2</v>
      </c>
      <c r="M4" s="8" t="s">
        <v>3</v>
      </c>
      <c r="N4" s="8" t="s">
        <v>4</v>
      </c>
      <c r="O4" s="8" t="s">
        <v>5</v>
      </c>
      <c r="P4" s="8" t="s">
        <v>15</v>
      </c>
      <c r="Q4" s="8" t="s">
        <v>11</v>
      </c>
      <c r="R4" s="55"/>
      <c r="S4" s="52"/>
      <c r="T4" s="64">
        <v>0.1</v>
      </c>
      <c r="U4" s="64">
        <v>0.04</v>
      </c>
    </row>
    <row r="5" spans="1:21" ht="19" x14ac:dyDescent="0.25">
      <c r="B5">
        <v>35.35</v>
      </c>
      <c r="C5">
        <v>0</v>
      </c>
      <c r="D5">
        <v>0</v>
      </c>
      <c r="E5">
        <v>0</v>
      </c>
      <c r="F5" s="9">
        <v>44927</v>
      </c>
      <c r="G5" s="18">
        <f>B5*$B$4</f>
        <v>539.08749999999998</v>
      </c>
      <c r="H5" s="18">
        <f>C5*$C$4</f>
        <v>0</v>
      </c>
      <c r="I5" s="56">
        <f>D5*$E$4</f>
        <v>0</v>
      </c>
      <c r="J5" s="56">
        <f>E5*$E$4</f>
        <v>0</v>
      </c>
      <c r="K5" s="59">
        <f>SUM(G5:J5)</f>
        <v>539.08749999999998</v>
      </c>
      <c r="L5" s="18"/>
      <c r="M5" s="6"/>
      <c r="N5" s="6"/>
      <c r="O5" s="7"/>
      <c r="P5" s="6"/>
      <c r="Q5" s="7"/>
      <c r="R5" s="60">
        <f>K5-SUM(L5:Q5)</f>
        <v>539.08749999999998</v>
      </c>
      <c r="S5" s="6"/>
      <c r="T5" s="59">
        <f>K5*$T$4</f>
        <v>53.908749999999998</v>
      </c>
      <c r="U5" s="59">
        <f>K5*$U$4</f>
        <v>21.563500000000001</v>
      </c>
    </row>
    <row r="6" spans="1:21" ht="19" x14ac:dyDescent="0.25">
      <c r="B6">
        <v>32</v>
      </c>
      <c r="C6">
        <v>5</v>
      </c>
      <c r="D6">
        <v>8</v>
      </c>
      <c r="E6">
        <v>0</v>
      </c>
      <c r="F6" s="10">
        <f>F5+14</f>
        <v>44941</v>
      </c>
      <c r="G6" s="19">
        <f t="shared" ref="G6:G31" si="0">B6*$B$4</f>
        <v>488</v>
      </c>
      <c r="H6" s="19">
        <f>C6*$C$4</f>
        <v>114.375</v>
      </c>
      <c r="I6" s="57">
        <f>D6*$E$4</f>
        <v>0</v>
      </c>
      <c r="J6" s="57">
        <f>E6*$E$4</f>
        <v>0</v>
      </c>
      <c r="K6" s="60">
        <f>SUM(G6:J6)</f>
        <v>602.375</v>
      </c>
      <c r="L6" s="19"/>
      <c r="M6" s="11"/>
      <c r="N6" s="11"/>
      <c r="O6" s="12"/>
      <c r="P6" s="11"/>
      <c r="Q6" s="12"/>
      <c r="R6" s="60">
        <f t="shared" ref="R6:R31" si="1">K6-SUM(L6:Q6)</f>
        <v>602.375</v>
      </c>
      <c r="S6" s="11"/>
      <c r="T6" s="60">
        <f t="shared" ref="T6:T31" si="2">K6*$T$4</f>
        <v>60.237500000000004</v>
      </c>
      <c r="U6" s="60">
        <f t="shared" ref="U6:U31" si="3">K6*$U$4</f>
        <v>24.094999999999999</v>
      </c>
    </row>
    <row r="7" spans="1:21" ht="19" x14ac:dyDescent="0.25">
      <c r="F7" s="10">
        <f t="shared" ref="F7:F26" si="4">F6+14</f>
        <v>44955</v>
      </c>
      <c r="G7" s="19">
        <f t="shared" si="0"/>
        <v>0</v>
      </c>
      <c r="H7" s="19">
        <f>C7*$C$4</f>
        <v>0</v>
      </c>
      <c r="I7" s="57">
        <f>D7*$E$4</f>
        <v>0</v>
      </c>
      <c r="J7" s="57">
        <f>E7*$E$4</f>
        <v>0</v>
      </c>
      <c r="K7" s="60">
        <f>SUM(G7:J7)</f>
        <v>0</v>
      </c>
      <c r="L7" s="19"/>
      <c r="M7" s="11"/>
      <c r="N7" s="11"/>
      <c r="O7" s="12"/>
      <c r="P7" s="11"/>
      <c r="Q7" s="12"/>
      <c r="R7" s="60">
        <f t="shared" si="1"/>
        <v>0</v>
      </c>
      <c r="S7" s="11"/>
      <c r="T7" s="60">
        <f t="shared" si="2"/>
        <v>0</v>
      </c>
      <c r="U7" s="60">
        <f t="shared" si="3"/>
        <v>0</v>
      </c>
    </row>
    <row r="8" spans="1:21" ht="19" x14ac:dyDescent="0.25">
      <c r="F8" s="10">
        <f t="shared" si="4"/>
        <v>44969</v>
      </c>
      <c r="G8" s="19">
        <f t="shared" si="0"/>
        <v>0</v>
      </c>
      <c r="H8" s="19">
        <f>C8*$C$4</f>
        <v>0</v>
      </c>
      <c r="I8" s="57">
        <f>D8*$E$4</f>
        <v>0</v>
      </c>
      <c r="J8" s="57">
        <f>E8*$E$4</f>
        <v>0</v>
      </c>
      <c r="K8" s="60">
        <f>SUM(G8:J8)</f>
        <v>0</v>
      </c>
      <c r="L8" s="19"/>
      <c r="M8" s="11"/>
      <c r="N8" s="11"/>
      <c r="O8" s="12"/>
      <c r="P8" s="11"/>
      <c r="Q8" s="12"/>
      <c r="R8" s="60">
        <f t="shared" si="1"/>
        <v>0</v>
      </c>
      <c r="S8" s="11"/>
      <c r="T8" s="60">
        <f t="shared" si="2"/>
        <v>0</v>
      </c>
      <c r="U8" s="60">
        <f t="shared" si="3"/>
        <v>0</v>
      </c>
    </row>
    <row r="9" spans="1:21" ht="19" x14ac:dyDescent="0.25">
      <c r="F9" s="10">
        <f t="shared" si="4"/>
        <v>44983</v>
      </c>
      <c r="G9" s="19">
        <f t="shared" si="0"/>
        <v>0</v>
      </c>
      <c r="H9" s="19">
        <f>C9*$C$4</f>
        <v>0</v>
      </c>
      <c r="I9" s="57">
        <f>D9*$E$4</f>
        <v>0</v>
      </c>
      <c r="J9" s="57">
        <f>E9*$E$4</f>
        <v>0</v>
      </c>
      <c r="K9" s="60">
        <f>SUM(G9:J9)</f>
        <v>0</v>
      </c>
      <c r="L9" s="19"/>
      <c r="M9" s="11"/>
      <c r="N9" s="11"/>
      <c r="O9" s="12"/>
      <c r="P9" s="11"/>
      <c r="Q9" s="12"/>
      <c r="R9" s="60">
        <f t="shared" si="1"/>
        <v>0</v>
      </c>
      <c r="S9" s="11"/>
      <c r="T9" s="60">
        <f t="shared" si="2"/>
        <v>0</v>
      </c>
      <c r="U9" s="60">
        <f t="shared" si="3"/>
        <v>0</v>
      </c>
    </row>
    <row r="10" spans="1:21" ht="19" x14ac:dyDescent="0.25">
      <c r="F10" s="10">
        <f t="shared" si="4"/>
        <v>44997</v>
      </c>
      <c r="G10" s="19">
        <f t="shared" si="0"/>
        <v>0</v>
      </c>
      <c r="H10" s="19">
        <f>C10*$C$4</f>
        <v>0</v>
      </c>
      <c r="I10" s="57">
        <f>D10*$E$4</f>
        <v>0</v>
      </c>
      <c r="J10" s="57">
        <f>E10*$E$4</f>
        <v>0</v>
      </c>
      <c r="K10" s="60">
        <f>SUM(G10:J10)</f>
        <v>0</v>
      </c>
      <c r="L10" s="19"/>
      <c r="M10" s="11"/>
      <c r="N10" s="11"/>
      <c r="O10" s="12"/>
      <c r="P10" s="11"/>
      <c r="Q10" s="12"/>
      <c r="R10" s="60">
        <f t="shared" si="1"/>
        <v>0</v>
      </c>
      <c r="S10" s="11"/>
      <c r="T10" s="60">
        <f t="shared" si="2"/>
        <v>0</v>
      </c>
      <c r="U10" s="60">
        <f t="shared" si="3"/>
        <v>0</v>
      </c>
    </row>
    <row r="11" spans="1:21" ht="19" x14ac:dyDescent="0.25">
      <c r="F11" s="10">
        <f t="shared" si="4"/>
        <v>45011</v>
      </c>
      <c r="G11" s="19">
        <f t="shared" si="0"/>
        <v>0</v>
      </c>
      <c r="H11" s="19">
        <f>C11*$C$4</f>
        <v>0</v>
      </c>
      <c r="I11" s="57">
        <f>D11*$E$4</f>
        <v>0</v>
      </c>
      <c r="J11" s="57">
        <f>E11*$E$4</f>
        <v>0</v>
      </c>
      <c r="K11" s="60">
        <f>SUM(G11:J11)</f>
        <v>0</v>
      </c>
      <c r="L11" s="19"/>
      <c r="M11" s="11"/>
      <c r="N11" s="11"/>
      <c r="O11" s="12"/>
      <c r="P11" s="11"/>
      <c r="Q11" s="12"/>
      <c r="R11" s="60">
        <f t="shared" si="1"/>
        <v>0</v>
      </c>
      <c r="S11" s="11"/>
      <c r="T11" s="60">
        <f t="shared" si="2"/>
        <v>0</v>
      </c>
      <c r="U11" s="60">
        <f t="shared" si="3"/>
        <v>0</v>
      </c>
    </row>
    <row r="12" spans="1:21" ht="19" x14ac:dyDescent="0.25">
      <c r="F12" s="10">
        <f t="shared" si="4"/>
        <v>45025</v>
      </c>
      <c r="G12" s="19">
        <f t="shared" si="0"/>
        <v>0</v>
      </c>
      <c r="H12" s="19">
        <f>C12*$C$4</f>
        <v>0</v>
      </c>
      <c r="I12" s="57">
        <f>D12*$E$4</f>
        <v>0</v>
      </c>
      <c r="J12" s="57">
        <f>E12*$E$4</f>
        <v>0</v>
      </c>
      <c r="K12" s="60">
        <f>SUM(G12:J12)</f>
        <v>0</v>
      </c>
      <c r="L12" s="19"/>
      <c r="M12" s="11"/>
      <c r="N12" s="11"/>
      <c r="O12" s="12"/>
      <c r="P12" s="11"/>
      <c r="Q12" s="12"/>
      <c r="R12" s="60">
        <f t="shared" si="1"/>
        <v>0</v>
      </c>
      <c r="S12" s="11"/>
      <c r="T12" s="60">
        <f t="shared" si="2"/>
        <v>0</v>
      </c>
      <c r="U12" s="60">
        <f t="shared" si="3"/>
        <v>0</v>
      </c>
    </row>
    <row r="13" spans="1:21" ht="19" x14ac:dyDescent="0.25">
      <c r="F13" s="10">
        <f t="shared" si="4"/>
        <v>45039</v>
      </c>
      <c r="G13" s="19">
        <f t="shared" si="0"/>
        <v>0</v>
      </c>
      <c r="H13" s="19">
        <f>C13*$C$4</f>
        <v>0</v>
      </c>
      <c r="I13" s="57">
        <f>D13*$E$4</f>
        <v>0</v>
      </c>
      <c r="J13" s="57">
        <f>E13*$E$4</f>
        <v>0</v>
      </c>
      <c r="K13" s="60">
        <f>SUM(G13:J13)</f>
        <v>0</v>
      </c>
      <c r="L13" s="19"/>
      <c r="M13" s="11"/>
      <c r="N13" s="11"/>
      <c r="O13" s="12"/>
      <c r="P13" s="11"/>
      <c r="Q13" s="12"/>
      <c r="R13" s="60">
        <f t="shared" si="1"/>
        <v>0</v>
      </c>
      <c r="S13" s="11"/>
      <c r="T13" s="60">
        <f t="shared" si="2"/>
        <v>0</v>
      </c>
      <c r="U13" s="60">
        <f t="shared" si="3"/>
        <v>0</v>
      </c>
    </row>
    <row r="14" spans="1:21" ht="19" x14ac:dyDescent="0.25">
      <c r="F14" s="10">
        <f t="shared" si="4"/>
        <v>45053</v>
      </c>
      <c r="G14" s="19">
        <f t="shared" si="0"/>
        <v>0</v>
      </c>
      <c r="H14" s="19">
        <f>C14*$C$4</f>
        <v>0</v>
      </c>
      <c r="I14" s="57">
        <f>D14*$E$4</f>
        <v>0</v>
      </c>
      <c r="J14" s="57">
        <f>E14*$E$4</f>
        <v>0</v>
      </c>
      <c r="K14" s="60">
        <f>SUM(G14:J14)</f>
        <v>0</v>
      </c>
      <c r="L14" s="19"/>
      <c r="M14" s="11"/>
      <c r="N14" s="11"/>
      <c r="O14" s="12"/>
      <c r="P14" s="11"/>
      <c r="Q14" s="12"/>
      <c r="R14" s="60">
        <f t="shared" si="1"/>
        <v>0</v>
      </c>
      <c r="S14" s="11"/>
      <c r="T14" s="60">
        <f t="shared" si="2"/>
        <v>0</v>
      </c>
      <c r="U14" s="60">
        <f t="shared" si="3"/>
        <v>0</v>
      </c>
    </row>
    <row r="15" spans="1:21" ht="19" x14ac:dyDescent="0.25">
      <c r="F15" s="10">
        <f t="shared" si="4"/>
        <v>45067</v>
      </c>
      <c r="G15" s="19">
        <f t="shared" si="0"/>
        <v>0</v>
      </c>
      <c r="H15" s="19">
        <f>C15*$C$4</f>
        <v>0</v>
      </c>
      <c r="I15" s="57">
        <f>D15*$E$4</f>
        <v>0</v>
      </c>
      <c r="J15" s="57">
        <f>E15*$E$4</f>
        <v>0</v>
      </c>
      <c r="K15" s="60">
        <f>SUM(G15:J15)</f>
        <v>0</v>
      </c>
      <c r="L15" s="19"/>
      <c r="M15" s="11"/>
      <c r="N15" s="11"/>
      <c r="O15" s="12"/>
      <c r="P15" s="11"/>
      <c r="Q15" s="12"/>
      <c r="R15" s="60">
        <f t="shared" si="1"/>
        <v>0</v>
      </c>
      <c r="S15" s="11"/>
      <c r="T15" s="60">
        <f t="shared" si="2"/>
        <v>0</v>
      </c>
      <c r="U15" s="60">
        <f t="shared" si="3"/>
        <v>0</v>
      </c>
    </row>
    <row r="16" spans="1:21" ht="19" x14ac:dyDescent="0.25">
      <c r="F16" s="10">
        <f t="shared" si="4"/>
        <v>45081</v>
      </c>
      <c r="G16" s="19">
        <f t="shared" si="0"/>
        <v>0</v>
      </c>
      <c r="H16" s="19">
        <f>C16*$C$4</f>
        <v>0</v>
      </c>
      <c r="I16" s="57">
        <f>D16*$E$4</f>
        <v>0</v>
      </c>
      <c r="J16" s="57">
        <f>E16*$E$4</f>
        <v>0</v>
      </c>
      <c r="K16" s="60">
        <f>SUM(G16:J16)</f>
        <v>0</v>
      </c>
      <c r="L16" s="19"/>
      <c r="M16" s="11"/>
      <c r="N16" s="11"/>
      <c r="O16" s="12"/>
      <c r="P16" s="11"/>
      <c r="Q16" s="12"/>
      <c r="R16" s="60">
        <f t="shared" si="1"/>
        <v>0</v>
      </c>
      <c r="S16" s="11"/>
      <c r="T16" s="60">
        <f t="shared" si="2"/>
        <v>0</v>
      </c>
      <c r="U16" s="60">
        <f t="shared" si="3"/>
        <v>0</v>
      </c>
    </row>
    <row r="17" spans="6:21" ht="19" x14ac:dyDescent="0.25">
      <c r="F17" s="10">
        <f t="shared" si="4"/>
        <v>45095</v>
      </c>
      <c r="G17" s="19">
        <f t="shared" si="0"/>
        <v>0</v>
      </c>
      <c r="H17" s="19">
        <f>C17*$C$4</f>
        <v>0</v>
      </c>
      <c r="I17" s="57">
        <f>D17*$E$4</f>
        <v>0</v>
      </c>
      <c r="J17" s="57">
        <f>E17*$E$4</f>
        <v>0</v>
      </c>
      <c r="K17" s="60">
        <f>SUM(G17:J17)</f>
        <v>0</v>
      </c>
      <c r="L17" s="19"/>
      <c r="M17" s="11"/>
      <c r="N17" s="11"/>
      <c r="O17" s="12"/>
      <c r="P17" s="11"/>
      <c r="Q17" s="12"/>
      <c r="R17" s="60">
        <f t="shared" si="1"/>
        <v>0</v>
      </c>
      <c r="S17" s="11"/>
      <c r="T17" s="60">
        <f t="shared" si="2"/>
        <v>0</v>
      </c>
      <c r="U17" s="60">
        <f t="shared" si="3"/>
        <v>0</v>
      </c>
    </row>
    <row r="18" spans="6:21" ht="19" x14ac:dyDescent="0.25">
      <c r="F18" s="10">
        <f t="shared" si="4"/>
        <v>45109</v>
      </c>
      <c r="G18" s="19">
        <f t="shared" si="0"/>
        <v>0</v>
      </c>
      <c r="H18" s="19">
        <f>C18*$C$4</f>
        <v>0</v>
      </c>
      <c r="I18" s="57">
        <f>D18*$E$4</f>
        <v>0</v>
      </c>
      <c r="J18" s="57">
        <f>E18*$E$4</f>
        <v>0</v>
      </c>
      <c r="K18" s="60">
        <f>SUM(G18:J18)</f>
        <v>0</v>
      </c>
      <c r="L18" s="19"/>
      <c r="M18" s="11"/>
      <c r="N18" s="11"/>
      <c r="O18" s="12"/>
      <c r="P18" s="11"/>
      <c r="Q18" s="12"/>
      <c r="R18" s="60">
        <f t="shared" si="1"/>
        <v>0</v>
      </c>
      <c r="S18" s="11"/>
      <c r="T18" s="60">
        <f t="shared" si="2"/>
        <v>0</v>
      </c>
      <c r="U18" s="60">
        <f t="shared" si="3"/>
        <v>0</v>
      </c>
    </row>
    <row r="19" spans="6:21" ht="19" x14ac:dyDescent="0.25">
      <c r="F19" s="10">
        <f t="shared" si="4"/>
        <v>45123</v>
      </c>
      <c r="G19" s="19">
        <f t="shared" si="0"/>
        <v>0</v>
      </c>
      <c r="H19" s="19">
        <f>C19*$C$4</f>
        <v>0</v>
      </c>
      <c r="I19" s="57">
        <f>D19*$E$4</f>
        <v>0</v>
      </c>
      <c r="J19" s="57">
        <f>E19*$E$4</f>
        <v>0</v>
      </c>
      <c r="K19" s="60">
        <f>SUM(G19:J19)</f>
        <v>0</v>
      </c>
      <c r="L19" s="19"/>
      <c r="M19" s="11"/>
      <c r="N19" s="11"/>
      <c r="O19" s="12"/>
      <c r="P19" s="11"/>
      <c r="Q19" s="12"/>
      <c r="R19" s="60">
        <f t="shared" si="1"/>
        <v>0</v>
      </c>
      <c r="S19" s="11"/>
      <c r="T19" s="60">
        <f t="shared" si="2"/>
        <v>0</v>
      </c>
      <c r="U19" s="60">
        <f t="shared" si="3"/>
        <v>0</v>
      </c>
    </row>
    <row r="20" spans="6:21" ht="19" x14ac:dyDescent="0.25">
      <c r="F20" s="10">
        <f t="shared" si="4"/>
        <v>45137</v>
      </c>
      <c r="G20" s="19">
        <f t="shared" si="0"/>
        <v>0</v>
      </c>
      <c r="H20" s="19">
        <f>C20*$C$4</f>
        <v>0</v>
      </c>
      <c r="I20" s="57">
        <f>D20*$E$4</f>
        <v>0</v>
      </c>
      <c r="J20" s="57">
        <f>E20*$E$4</f>
        <v>0</v>
      </c>
      <c r="K20" s="60">
        <f>SUM(G20:J20)</f>
        <v>0</v>
      </c>
      <c r="L20" s="19"/>
      <c r="M20" s="11"/>
      <c r="N20" s="11"/>
      <c r="O20" s="12"/>
      <c r="P20" s="11"/>
      <c r="Q20" s="12"/>
      <c r="R20" s="60">
        <f t="shared" si="1"/>
        <v>0</v>
      </c>
      <c r="S20" s="11"/>
      <c r="T20" s="60">
        <f t="shared" si="2"/>
        <v>0</v>
      </c>
      <c r="U20" s="60">
        <f t="shared" si="3"/>
        <v>0</v>
      </c>
    </row>
    <row r="21" spans="6:21" ht="19" x14ac:dyDescent="0.25">
      <c r="F21" s="10">
        <f t="shared" si="4"/>
        <v>45151</v>
      </c>
      <c r="G21" s="19">
        <f t="shared" si="0"/>
        <v>0</v>
      </c>
      <c r="H21" s="19">
        <f>C21*$C$4</f>
        <v>0</v>
      </c>
      <c r="I21" s="57">
        <f>D21*$E$4</f>
        <v>0</v>
      </c>
      <c r="J21" s="57">
        <f>E21*$E$4</f>
        <v>0</v>
      </c>
      <c r="K21" s="60">
        <f>SUM(G21:J21)</f>
        <v>0</v>
      </c>
      <c r="L21" s="19"/>
      <c r="M21" s="11"/>
      <c r="N21" s="11"/>
      <c r="O21" s="12"/>
      <c r="P21" s="11"/>
      <c r="Q21" s="12"/>
      <c r="R21" s="60">
        <f t="shared" si="1"/>
        <v>0</v>
      </c>
      <c r="S21" s="11"/>
      <c r="T21" s="60">
        <f t="shared" si="2"/>
        <v>0</v>
      </c>
      <c r="U21" s="60">
        <f t="shared" si="3"/>
        <v>0</v>
      </c>
    </row>
    <row r="22" spans="6:21" ht="19" x14ac:dyDescent="0.25">
      <c r="F22" s="10">
        <f t="shared" si="4"/>
        <v>45165</v>
      </c>
      <c r="G22" s="19">
        <f t="shared" si="0"/>
        <v>0</v>
      </c>
      <c r="H22" s="19">
        <f>C22*$C$4</f>
        <v>0</v>
      </c>
      <c r="I22" s="57">
        <f>D22*$E$4</f>
        <v>0</v>
      </c>
      <c r="J22" s="57">
        <f>E22*$E$4</f>
        <v>0</v>
      </c>
      <c r="K22" s="60">
        <f>SUM(G22:J22)</f>
        <v>0</v>
      </c>
      <c r="L22" s="19"/>
      <c r="M22" s="11"/>
      <c r="N22" s="11"/>
      <c r="O22" s="12"/>
      <c r="P22" s="11"/>
      <c r="Q22" s="12"/>
      <c r="R22" s="60">
        <f t="shared" si="1"/>
        <v>0</v>
      </c>
      <c r="S22" s="11"/>
      <c r="T22" s="60">
        <f t="shared" si="2"/>
        <v>0</v>
      </c>
      <c r="U22" s="60">
        <f t="shared" si="3"/>
        <v>0</v>
      </c>
    </row>
    <row r="23" spans="6:21" ht="19" x14ac:dyDescent="0.25">
      <c r="F23" s="10">
        <f t="shared" si="4"/>
        <v>45179</v>
      </c>
      <c r="G23" s="19">
        <f t="shared" si="0"/>
        <v>0</v>
      </c>
      <c r="H23" s="19">
        <f>C23*$C$4</f>
        <v>0</v>
      </c>
      <c r="I23" s="57">
        <f>D23*$E$4</f>
        <v>0</v>
      </c>
      <c r="J23" s="57">
        <f>E23*$E$4</f>
        <v>0</v>
      </c>
      <c r="K23" s="60">
        <f>SUM(G23:J23)</f>
        <v>0</v>
      </c>
      <c r="L23" s="19"/>
      <c r="M23" s="11"/>
      <c r="N23" s="11"/>
      <c r="O23" s="12"/>
      <c r="P23" s="11"/>
      <c r="Q23" s="12"/>
      <c r="R23" s="60">
        <f t="shared" si="1"/>
        <v>0</v>
      </c>
      <c r="S23" s="11"/>
      <c r="T23" s="60">
        <f t="shared" si="2"/>
        <v>0</v>
      </c>
      <c r="U23" s="60">
        <f t="shared" si="3"/>
        <v>0</v>
      </c>
    </row>
    <row r="24" spans="6:21" ht="19" x14ac:dyDescent="0.25">
      <c r="F24" s="10">
        <f t="shared" si="4"/>
        <v>45193</v>
      </c>
      <c r="G24" s="19">
        <f t="shared" si="0"/>
        <v>0</v>
      </c>
      <c r="H24" s="19">
        <f>C24*$C$4</f>
        <v>0</v>
      </c>
      <c r="I24" s="57">
        <f>D24*$E$4</f>
        <v>0</v>
      </c>
      <c r="J24" s="57">
        <f>E24*$E$4</f>
        <v>0</v>
      </c>
      <c r="K24" s="60">
        <f>SUM(G24:J24)</f>
        <v>0</v>
      </c>
      <c r="L24" s="19"/>
      <c r="M24" s="11"/>
      <c r="N24" s="11"/>
      <c r="O24" s="12"/>
      <c r="P24" s="11"/>
      <c r="Q24" s="12"/>
      <c r="R24" s="60">
        <f t="shared" si="1"/>
        <v>0</v>
      </c>
      <c r="S24" s="11"/>
      <c r="T24" s="60">
        <f t="shared" si="2"/>
        <v>0</v>
      </c>
      <c r="U24" s="60">
        <f t="shared" si="3"/>
        <v>0</v>
      </c>
    </row>
    <row r="25" spans="6:21" ht="19" x14ac:dyDescent="0.25">
      <c r="F25" s="10">
        <f t="shared" si="4"/>
        <v>45207</v>
      </c>
      <c r="G25" s="19">
        <f t="shared" si="0"/>
        <v>0</v>
      </c>
      <c r="H25" s="19">
        <f>C25*$C$4</f>
        <v>0</v>
      </c>
      <c r="I25" s="57">
        <f>D25*$E$4</f>
        <v>0</v>
      </c>
      <c r="J25" s="57">
        <f>E25*$E$4</f>
        <v>0</v>
      </c>
      <c r="K25" s="60">
        <f>SUM(G25:J25)</f>
        <v>0</v>
      </c>
      <c r="L25" s="19"/>
      <c r="M25" s="11"/>
      <c r="N25" s="11"/>
      <c r="O25" s="12"/>
      <c r="P25" s="11"/>
      <c r="Q25" s="12"/>
      <c r="R25" s="60">
        <f t="shared" si="1"/>
        <v>0</v>
      </c>
      <c r="S25" s="11"/>
      <c r="T25" s="60">
        <f t="shared" si="2"/>
        <v>0</v>
      </c>
      <c r="U25" s="60">
        <f t="shared" si="3"/>
        <v>0</v>
      </c>
    </row>
    <row r="26" spans="6:21" ht="19" x14ac:dyDescent="0.25">
      <c r="F26" s="10">
        <f t="shared" si="4"/>
        <v>45221</v>
      </c>
      <c r="G26" s="19">
        <f t="shared" si="0"/>
        <v>0</v>
      </c>
      <c r="H26" s="19">
        <f>C26*$C$4</f>
        <v>0</v>
      </c>
      <c r="I26" s="57">
        <f>D26*$E$4</f>
        <v>0</v>
      </c>
      <c r="J26" s="57">
        <f>E26*$E$4</f>
        <v>0</v>
      </c>
      <c r="K26" s="60">
        <f>SUM(G26:J26)</f>
        <v>0</v>
      </c>
      <c r="L26" s="19"/>
      <c r="M26" s="11"/>
      <c r="N26" s="11"/>
      <c r="O26" s="12"/>
      <c r="P26" s="11"/>
      <c r="Q26" s="12"/>
      <c r="R26" s="60">
        <f t="shared" si="1"/>
        <v>0</v>
      </c>
      <c r="S26" s="11"/>
      <c r="T26" s="60">
        <f t="shared" si="2"/>
        <v>0</v>
      </c>
      <c r="U26" s="60">
        <f t="shared" si="3"/>
        <v>0</v>
      </c>
    </row>
    <row r="27" spans="6:21" ht="19" x14ac:dyDescent="0.25">
      <c r="F27" s="10">
        <f>F26+14</f>
        <v>45235</v>
      </c>
      <c r="G27" s="19">
        <f t="shared" si="0"/>
        <v>0</v>
      </c>
      <c r="H27" s="19">
        <f>C27*$C$4</f>
        <v>0</v>
      </c>
      <c r="I27" s="57">
        <f>D27*$E$4</f>
        <v>0</v>
      </c>
      <c r="J27" s="57">
        <f>E27*$E$4</f>
        <v>0</v>
      </c>
      <c r="K27" s="60">
        <f>SUM(G27:J27)</f>
        <v>0</v>
      </c>
      <c r="L27" s="19"/>
      <c r="M27" s="11"/>
      <c r="N27" s="11"/>
      <c r="O27" s="12"/>
      <c r="P27" s="11"/>
      <c r="Q27" s="12"/>
      <c r="R27" s="60">
        <f t="shared" si="1"/>
        <v>0</v>
      </c>
      <c r="S27" s="11"/>
      <c r="T27" s="60">
        <f t="shared" si="2"/>
        <v>0</v>
      </c>
      <c r="U27" s="60">
        <f t="shared" si="3"/>
        <v>0</v>
      </c>
    </row>
    <row r="28" spans="6:21" ht="19" x14ac:dyDescent="0.25">
      <c r="F28" s="10">
        <f>F27+14</f>
        <v>45249</v>
      </c>
      <c r="G28" s="19">
        <f t="shared" si="0"/>
        <v>0</v>
      </c>
      <c r="H28" s="19">
        <f>C28*$C$4</f>
        <v>0</v>
      </c>
      <c r="I28" s="57">
        <f>D28*$E$4</f>
        <v>0</v>
      </c>
      <c r="J28" s="57">
        <f>E28*$E$4</f>
        <v>0</v>
      </c>
      <c r="K28" s="60">
        <f>SUM(G28:J28)</f>
        <v>0</v>
      </c>
      <c r="L28" s="19"/>
      <c r="M28" s="11"/>
      <c r="N28" s="11"/>
      <c r="O28" s="12"/>
      <c r="P28" s="11"/>
      <c r="Q28" s="12"/>
      <c r="R28" s="60">
        <f t="shared" si="1"/>
        <v>0</v>
      </c>
      <c r="S28" s="11"/>
      <c r="T28" s="60">
        <f t="shared" si="2"/>
        <v>0</v>
      </c>
      <c r="U28" s="60">
        <f t="shared" si="3"/>
        <v>0</v>
      </c>
    </row>
    <row r="29" spans="6:21" ht="19" x14ac:dyDescent="0.25">
      <c r="F29" s="10">
        <f>F28+14</f>
        <v>45263</v>
      </c>
      <c r="G29" s="19">
        <f t="shared" si="0"/>
        <v>0</v>
      </c>
      <c r="H29" s="19">
        <f>C29*$C$4</f>
        <v>0</v>
      </c>
      <c r="I29" s="57">
        <f>D29*$E$4</f>
        <v>0</v>
      </c>
      <c r="J29" s="57">
        <f>E29*$E$4</f>
        <v>0</v>
      </c>
      <c r="K29" s="60">
        <f>SUM(G29:J29)</f>
        <v>0</v>
      </c>
      <c r="L29" s="19"/>
      <c r="M29" s="11"/>
      <c r="N29" s="11"/>
      <c r="O29" s="12"/>
      <c r="P29" s="11"/>
      <c r="Q29" s="12"/>
      <c r="R29" s="60">
        <f t="shared" si="1"/>
        <v>0</v>
      </c>
      <c r="S29" s="11"/>
      <c r="T29" s="60">
        <f t="shared" si="2"/>
        <v>0</v>
      </c>
      <c r="U29" s="60">
        <f t="shared" si="3"/>
        <v>0</v>
      </c>
    </row>
    <row r="30" spans="6:21" ht="19" x14ac:dyDescent="0.25">
      <c r="F30" s="10">
        <f>F29+14</f>
        <v>45277</v>
      </c>
      <c r="G30" s="19">
        <f t="shared" si="0"/>
        <v>0</v>
      </c>
      <c r="H30" s="19">
        <f>C30*$C$4</f>
        <v>0</v>
      </c>
      <c r="I30" s="57">
        <f>D30*$E$4</f>
        <v>0</v>
      </c>
      <c r="J30" s="57">
        <f>E30*$E$4</f>
        <v>0</v>
      </c>
      <c r="K30" s="60">
        <f>SUM(G30:J30)</f>
        <v>0</v>
      </c>
      <c r="L30" s="19"/>
      <c r="M30" s="11"/>
      <c r="N30" s="11"/>
      <c r="O30" s="12"/>
      <c r="P30" s="11"/>
      <c r="Q30" s="12"/>
      <c r="R30" s="60">
        <f t="shared" si="1"/>
        <v>0</v>
      </c>
      <c r="S30" s="11"/>
      <c r="T30" s="60">
        <f t="shared" si="2"/>
        <v>0</v>
      </c>
      <c r="U30" s="60">
        <f t="shared" si="3"/>
        <v>0</v>
      </c>
    </row>
    <row r="31" spans="6:21" ht="20" thickBot="1" x14ac:dyDescent="0.3">
      <c r="F31" s="13">
        <f>F30+14</f>
        <v>45291</v>
      </c>
      <c r="G31" s="20">
        <f t="shared" si="0"/>
        <v>0</v>
      </c>
      <c r="H31" s="20">
        <f>C31*$C$4</f>
        <v>0</v>
      </c>
      <c r="I31" s="61">
        <f>D31*$E$4</f>
        <v>0</v>
      </c>
      <c r="J31" s="61">
        <f>E31*$E$4</f>
        <v>0</v>
      </c>
      <c r="K31" s="62">
        <f>SUM(G31:J31)</f>
        <v>0</v>
      </c>
      <c r="L31" s="20"/>
      <c r="M31" s="14"/>
      <c r="N31" s="14"/>
      <c r="O31" s="15"/>
      <c r="P31" s="14"/>
      <c r="Q31" s="15"/>
      <c r="R31" s="62">
        <f t="shared" si="1"/>
        <v>0</v>
      </c>
      <c r="S31" s="14"/>
      <c r="T31" s="62">
        <f t="shared" si="2"/>
        <v>0</v>
      </c>
      <c r="U31" s="62">
        <f t="shared" si="3"/>
        <v>0</v>
      </c>
    </row>
    <row r="32" spans="6:21" ht="20" thickBot="1" x14ac:dyDescent="0.3">
      <c r="F32" s="1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ht="20" thickBot="1" x14ac:dyDescent="0.3">
      <c r="F33" s="2" t="s">
        <v>14</v>
      </c>
      <c r="G33" s="23">
        <f>SUM(G5:G31)</f>
        <v>1027.0875000000001</v>
      </c>
      <c r="H33" s="21">
        <f>SUM(H5:H31)</f>
        <v>114.375</v>
      </c>
      <c r="I33" s="21">
        <f>SUM(I5:I31)</f>
        <v>0</v>
      </c>
      <c r="J33" s="21">
        <f>SUM(J5:J31)</f>
        <v>0</v>
      </c>
      <c r="K33" s="22">
        <f>SUM(K5:K31)</f>
        <v>1141.4625000000001</v>
      </c>
      <c r="L33" s="21">
        <f t="shared" ref="L33:U33" si="5">SUM(L5:L31)</f>
        <v>0</v>
      </c>
      <c r="M33" s="21">
        <f t="shared" si="5"/>
        <v>0</v>
      </c>
      <c r="N33" s="21">
        <f t="shared" si="5"/>
        <v>0</v>
      </c>
      <c r="O33" s="21">
        <f t="shared" si="5"/>
        <v>0</v>
      </c>
      <c r="P33" s="23">
        <f t="shared" si="5"/>
        <v>0</v>
      </c>
      <c r="Q33" s="22">
        <f t="shared" si="5"/>
        <v>0</v>
      </c>
      <c r="R33" s="23">
        <f t="shared" si="5"/>
        <v>1141.4625000000001</v>
      </c>
      <c r="S33" s="22">
        <f t="shared" si="5"/>
        <v>0</v>
      </c>
      <c r="T33" s="23">
        <f t="shared" si="5"/>
        <v>114.14625000000001</v>
      </c>
      <c r="U33" s="22">
        <f t="shared" si="5"/>
        <v>45.658500000000004</v>
      </c>
    </row>
    <row r="34" spans="6:21" ht="19" x14ac:dyDescent="0.25">
      <c r="F34" s="1"/>
      <c r="G34" s="17">
        <f t="shared" ref="G34:J34" si="6">IF($K$33&gt;0,G33/$K$33,0)</f>
        <v>0.8997995991983968</v>
      </c>
      <c r="H34" s="17">
        <f t="shared" si="6"/>
        <v>0.1002004008016032</v>
      </c>
      <c r="I34" s="17">
        <f t="shared" si="6"/>
        <v>0</v>
      </c>
      <c r="J34" s="17">
        <f t="shared" si="6"/>
        <v>0</v>
      </c>
      <c r="K34" s="1"/>
      <c r="L34" s="17">
        <f>IF($K$33&gt;0,L33/$K$33,0)</f>
        <v>0</v>
      </c>
      <c r="M34" s="17">
        <f t="shared" ref="M34:U34" si="7">IF($K$33&gt;0,M33/$K$33,0)</f>
        <v>0</v>
      </c>
      <c r="N34" s="17">
        <f t="shared" si="7"/>
        <v>0</v>
      </c>
      <c r="O34" s="17">
        <f t="shared" si="7"/>
        <v>0</v>
      </c>
      <c r="P34" s="17">
        <f t="shared" si="7"/>
        <v>0</v>
      </c>
      <c r="Q34" s="17">
        <f t="shared" si="7"/>
        <v>0</v>
      </c>
      <c r="R34" s="17">
        <f t="shared" si="7"/>
        <v>1</v>
      </c>
      <c r="S34" s="17">
        <f t="shared" si="7"/>
        <v>0</v>
      </c>
      <c r="T34" s="17">
        <f t="shared" si="7"/>
        <v>0.1</v>
      </c>
      <c r="U34" s="17">
        <f t="shared" si="7"/>
        <v>0.04</v>
      </c>
    </row>
  </sheetData>
  <mergeCells count="12">
    <mergeCell ref="B2:B3"/>
    <mergeCell ref="C2:C3"/>
    <mergeCell ref="E2:E3"/>
    <mergeCell ref="D2:D3"/>
    <mergeCell ref="G2:K3"/>
    <mergeCell ref="F2:F3"/>
    <mergeCell ref="S2:S4"/>
    <mergeCell ref="R2:R4"/>
    <mergeCell ref="L3:O3"/>
    <mergeCell ref="P3:Q3"/>
    <mergeCell ref="L2:Q2"/>
    <mergeCell ref="T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EarlyLifeInvestments</vt:lpstr>
      <vt:lpstr>Paycheck</vt:lpstr>
    </vt:vector>
  </TitlesOfParts>
  <Manager/>
  <Company>Early Life Investments,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Paycheck Tracker</dc:title>
  <dc:subject>Basic Financial Planning</dc:subject>
  <dc:creator>Early Life Investments, LLC</dc:creator>
  <cp:keywords>Paycheck</cp:keywords>
  <dc:description>Paycheck tracking spreadsheet</dc:description>
  <cp:lastModifiedBy>Early Life Investments, LLC</cp:lastModifiedBy>
  <dcterms:created xsi:type="dcterms:W3CDTF">2023-08-06T11:16:10Z</dcterms:created>
  <dcterms:modified xsi:type="dcterms:W3CDTF">2024-05-04T17:15:37Z</dcterms:modified>
  <cp:category>Personal Finance</cp:category>
</cp:coreProperties>
</file>