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xr:revisionPtr revIDLastSave="0" documentId="13_ncr:1_{45A52763-F978-E843-98C1-BA646E1A4BF6}" xr6:coauthVersionLast="47" xr6:coauthVersionMax="47" xr10:uidLastSave="{00000000-0000-0000-0000-000000000000}"/>
  <bookViews>
    <workbookView xWindow="0" yWindow="680" windowWidth="34200" windowHeight="21460" activeTab="1" xr2:uid="{00000000-000D-0000-FFFF-FFFF00000000}"/>
  </bookViews>
  <sheets>
    <sheet name="EarlyLifeInvestments" sheetId="1" r:id="rId1"/>
    <sheet name="Assessments" sheetId="2" r:id="rId2"/>
    <sheet name="Workbook Guide" sheetId="3" r:id="rId3"/>
  </sheets>
  <definedNames>
    <definedName name="_xlnm.Print_Area" localSheetId="0">EarlyLifeInvestments!$A$1:$N$38</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2" i="2" l="1"/>
  <c r="G31" i="2" a="1"/>
  <c r="G30" i="2"/>
  <c r="G29" i="2" a="1"/>
  <c r="G28" i="2"/>
  <c r="G27" i="2"/>
  <c r="N23" i="2"/>
  <c r="O23" i="2" s="1"/>
  <c r="M23" i="2"/>
  <c r="L23" i="2"/>
  <c r="K23" i="2"/>
  <c r="J23" i="2"/>
  <c r="H23" i="2"/>
  <c r="F23" i="2"/>
  <c r="N22" i="2"/>
  <c r="O22" i="2" s="1"/>
  <c r="M22" i="2"/>
  <c r="L22" i="2"/>
  <c r="K22" i="2"/>
  <c r="J22" i="2"/>
  <c r="H22" i="2"/>
  <c r="F22" i="2"/>
  <c r="N21" i="2"/>
  <c r="O21" i="2" s="1"/>
  <c r="M21" i="2"/>
  <c r="L21" i="2"/>
  <c r="K21" i="2"/>
  <c r="J21" i="2"/>
  <c r="H21" i="2"/>
  <c r="F21" i="2"/>
  <c r="N20" i="2"/>
  <c r="O20" i="2" s="1"/>
  <c r="M20" i="2"/>
  <c r="L20" i="2"/>
  <c r="K20" i="2"/>
  <c r="J20" i="2"/>
  <c r="H20" i="2"/>
  <c r="F20" i="2"/>
  <c r="N19" i="2"/>
  <c r="O19" i="2" s="1"/>
  <c r="M19" i="2"/>
  <c r="L19" i="2"/>
  <c r="K19" i="2"/>
  <c r="J19" i="2"/>
  <c r="H19" i="2"/>
  <c r="F19" i="2"/>
  <c r="N18" i="2"/>
  <c r="O18" i="2" s="1"/>
  <c r="M18" i="2"/>
  <c r="L18" i="2"/>
  <c r="K18" i="2"/>
  <c r="J18" i="2"/>
  <c r="H18" i="2"/>
  <c r="F18" i="2"/>
  <c r="N17" i="2"/>
  <c r="O17" i="2" s="1"/>
  <c r="M17" i="2"/>
  <c r="L17" i="2"/>
  <c r="K17" i="2"/>
  <c r="J17" i="2"/>
  <c r="H17" i="2"/>
  <c r="F17" i="2"/>
  <c r="N16" i="2"/>
  <c r="O16" i="2" s="1"/>
  <c r="M16" i="2"/>
  <c r="L16" i="2"/>
  <c r="K16" i="2"/>
  <c r="J16" i="2"/>
  <c r="H16" i="2"/>
  <c r="F16" i="2"/>
  <c r="N15" i="2"/>
  <c r="O15" i="2" s="1"/>
  <c r="M15" i="2"/>
  <c r="L15" i="2"/>
  <c r="K15" i="2"/>
  <c r="J15" i="2"/>
  <c r="H15" i="2"/>
  <c r="F15" i="2"/>
  <c r="N14" i="2"/>
  <c r="O14" i="2" s="1"/>
  <c r="M14" i="2"/>
  <c r="L14" i="2"/>
  <c r="K14" i="2"/>
  <c r="J14" i="2"/>
  <c r="H14" i="2"/>
  <c r="F14" i="2"/>
  <c r="N13" i="2"/>
  <c r="O13" i="2" s="1"/>
  <c r="M13" i="2"/>
  <c r="L13" i="2"/>
  <c r="K13" i="2"/>
  <c r="J13" i="2"/>
  <c r="H13" i="2"/>
  <c r="F13" i="2"/>
  <c r="N12" i="2"/>
  <c r="O12" i="2" s="1"/>
  <c r="M12" i="2"/>
  <c r="L12" i="2"/>
  <c r="K12" i="2"/>
  <c r="J12" i="2"/>
  <c r="H12" i="2"/>
  <c r="F12" i="2"/>
  <c r="N11" i="2"/>
  <c r="O11" i="2" s="1"/>
  <c r="M11" i="2"/>
  <c r="L11" i="2"/>
  <c r="F11" i="2"/>
  <c r="H11" i="2" s="1"/>
  <c r="J11" i="2" s="1"/>
  <c r="K11" i="2" s="1"/>
  <c r="M10" i="2"/>
  <c r="L10" i="2"/>
  <c r="F10" i="2"/>
  <c r="M9" i="2"/>
  <c r="L9" i="2"/>
  <c r="F9" i="2"/>
  <c r="M8" i="2"/>
  <c r="L8" i="2"/>
  <c r="F8" i="2"/>
  <c r="M7" i="2"/>
  <c r="L7" i="2"/>
  <c r="F7" i="2"/>
  <c r="M6" i="2"/>
  <c r="L6" i="2"/>
  <c r="F6" i="2"/>
  <c r="M5" i="2"/>
  <c r="L5" i="2"/>
  <c r="F5" i="2"/>
  <c r="F4" i="2"/>
  <c r="H4" i="2" s="1"/>
  <c r="J4" i="2" s="1"/>
  <c r="H10" i="2" l="1"/>
  <c r="J10" i="2" s="1"/>
  <c r="N10" i="2"/>
  <c r="O10" i="2" s="1"/>
  <c r="H9" i="2"/>
  <c r="J9" i="2" s="1"/>
  <c r="K9" i="2" s="1"/>
  <c r="N9" i="2"/>
  <c r="O9" i="2" s="1"/>
  <c r="H8" i="2"/>
  <c r="J8" i="2" s="1"/>
  <c r="K8" i="2" s="1"/>
  <c r="N8" i="2"/>
  <c r="O8" i="2" s="1"/>
  <c r="H7" i="2"/>
  <c r="J7" i="2" s="1"/>
  <c r="K7" i="2" s="1"/>
  <c r="N7" i="2"/>
  <c r="O7" i="2" s="1"/>
  <c r="H6" i="2"/>
  <c r="J6" i="2" s="1"/>
  <c r="K6" i="2" s="1"/>
  <c r="N6" i="2"/>
  <c r="O6" i="2" s="1"/>
  <c r="H5" i="2"/>
  <c r="J5" i="2" s="1"/>
  <c r="K5" i="2" s="1"/>
  <c r="N5" i="2"/>
  <c r="O5" i="2" s="1"/>
  <c r="K4" i="2"/>
  <c r="K10" i="2"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<sst xmlns="http://schemas.openxmlformats.org/spreadsheetml/2006/main" count="71" uniqueCount="71">
  <si>
    <t>EARLY LIFE INVESTMENTS, LLC</t>
  </si>
  <si>
    <t>A Family Financial Head Start</t>
  </si>
  <si>
    <t>Preparing for Your Financial Future, Today</t>
  </si>
  <si>
    <t>Early Life Investments Homepage</t>
  </si>
  <si>
    <t xml:space="preserve">Newsletter: The Early Life Investor </t>
  </si>
  <si>
    <t>OUR MISSION</t>
  </si>
  <si>
    <t>Helping families build multi-generational financial security through education, practical tools, and honest writing. Practical, no-jargon guidance for parents, teens, and young adults — written by one parent for the rest of us — so the next generation starts ahead.</t>
  </si>
  <si>
    <t>CONNECT WITH US</t>
  </si>
  <si>
    <t>X / Twitter:  @EarlyLifeInvest          Instagram:  @earlylifeinvestments</t>
  </si>
  <si>
    <t>Facebook:  facebook.com/EarlyLifeInvestments          Web:  EarlyLifeInvestments.com</t>
  </si>
  <si>
    <t>HASHTAGS FOR PUBLISHING</t>
  </si>
  <si>
    <t>#EarlyLifeInvestments  #FamilyFinance  #FinancialHeadStart  #MoneyHabits  #InvestEarly  #FinancialLiteracy  #GenerationalWealth  #RothIRA  #529Plan  #PersonalFinance  #BudgetingTips  #TeachKidsMoney  #CompoundInterest  #DebtFreeJourney  #FinancialFreedom  #SmartMoney  #SaveEarly</t>
  </si>
  <si>
    <t>© 2022–2026 Early Life Investments, LLC — Est. 2026  ·  Providing your family with a financial head start.</t>
  </si>
  <si>
    <t>DISCLAIMER</t>
  </si>
  <si>
    <t>This Property Tax Assessment Tracker is provided by Early Life Investments for general educational and planning purposes only. It is not intended to provide personalized financial, legal, tax, credit, insurance, medical-billing, or investment advice.</t>
  </si>
  <si>
    <t>The calculations in this workbook are estimates based on the information entered by the user. Assessment practice, appeal deadlines, exemption rules and the relationship between assessed value and market value differ in every jurisdiction. Your assessor's office is the only authority on what your notice means and how to contest it.</t>
  </si>
  <si>
    <t>Before making decisions based on this workbook, verify all figures directly with your lender, servicer, insurer, plan administrator, employer, taxing authority, or a qualified professional.</t>
  </si>
  <si>
    <t>Early Life Investments, its owner, and any related materials are not responsible for errors, omissions, data-entry mistakes, calculation differences, financial losses, or other consequences resulting from use of this workbook.</t>
  </si>
  <si>
    <t>Use this workbook as an educational planning tool, not as a substitute for professional advice. The user is responsible for ensuring all values, both input and calculated, are correct.</t>
  </si>
  <si>
    <t>Assessment history</t>
  </si>
  <si>
    <t>Tax year</t>
  </si>
  <si>
    <t>Land value</t>
  </si>
  <si>
    <t>Building value</t>
  </si>
  <si>
    <t>Assessed total</t>
  </si>
  <si>
    <t>Exemptions</t>
  </si>
  <si>
    <t>Taxable value</t>
  </si>
  <si>
    <t>Tax rate</t>
  </si>
  <si>
    <t>Tax due</t>
  </si>
  <si>
    <t>Effective rate</t>
  </si>
  <si>
    <t>Land change</t>
  </si>
  <si>
    <t>Building change</t>
  </si>
  <si>
    <t>Total change</t>
  </si>
  <si>
    <t>Appeal check</t>
  </si>
  <si>
    <t>Notes</t>
  </si>
  <si>
    <t>Homestead exemption applied from this year.</t>
  </si>
  <si>
    <t>Large jump — worth checking the comparable sales used.</t>
  </si>
  <si>
    <t>Over the whole record</t>
  </si>
  <si>
    <t>Appeal review threshold (single-year increase)</t>
  </si>
  <si>
    <t>Any year whose assessed total rises by more than this is flagged in the Appeal check column.</t>
  </si>
  <si>
    <t>First year on record</t>
  </si>
  <si>
    <t>Latest year on record</t>
  </si>
  <si>
    <t>Cumulative increase in assessed value</t>
  </si>
  <si>
    <t>From the first year to the latest.</t>
  </si>
  <si>
    <t>Average annual increase</t>
  </si>
  <si>
    <t>Compound, not the average of the yearly percentages.</t>
  </si>
  <si>
    <t>Cumulative increase in tax due</t>
  </si>
  <si>
    <t>This is often larger than the assessment increase, because the rate moves too.</t>
  </si>
  <si>
    <t>Total tax paid across the record</t>
  </si>
  <si>
    <t>You enter these values</t>
  </si>
  <si>
    <t>Calculated for you</t>
  </si>
  <si>
    <t>Property Tax Assessment Tracker — How to Use This Workbook</t>
  </si>
  <si>
    <t>Purpose</t>
  </si>
  <si>
    <t>Keep every assessment notice in one table so you can see how land and building values have moved, what the effective tax rate really is, and when a year is out of line enough to appeal.</t>
  </si>
  <si>
    <t>Best use</t>
  </si>
  <si>
    <t>Any homeowner. The value builds with every year you add, so start with whatever notices you can find.</t>
  </si>
  <si>
    <t>Important limitation</t>
  </si>
  <si>
    <t>Assessed value is not market value, and the relationship between them varies by jurisdiction and sometimes by year. A large assessment increase is not by itself proof of error.</t>
  </si>
  <si>
    <t>Step 1</t>
  </si>
  <si>
    <t>Enter one row per tax year, oldest first. The change columns compare each row with the row above it, so the order matters.</t>
  </si>
  <si>
    <t>Step 2</t>
  </si>
  <si>
    <t>Split land and building. They move for different reasons, and an assessor who has revalued the land is making a different argument than one who has revalued the structure.</t>
  </si>
  <si>
    <t>Step 3</t>
  </si>
  <si>
    <t>Enter exemptions separately from the assessed total. The taxable value is what the rate is applied to.</t>
  </si>
  <si>
    <t>Step 4</t>
  </si>
  <si>
    <t>Enter the tax rate as it appears on the notice. Rates are often quoted per hundred or per thousand of value — convert to a percentage.</t>
  </si>
  <si>
    <t>Step 5</t>
  </si>
  <si>
    <t>Set the appeal review threshold to whatever single-year increase you consider worth questioning. Ten percent is a reasonable starting point.</t>
  </si>
  <si>
    <t>Step 6</t>
  </si>
  <si>
    <t>When a year is flagged, get the comparable sales the assessor used before the appeal deadline. The deadline is usually short and is not extended for good reasons.</t>
  </si>
  <si>
    <t>Notes on the math</t>
  </si>
  <si>
    <t>The average annual increase is compounded from the first and last assessed values rather than averaged across the yearly percentages, which would overstate it. Cumulative tax increase is reported separately from cumulative assessment increase because the rate moves independently, and a flat assessment with a rising rate still costs you more.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</si>
</sst>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numFmt numFmtId="165" formatCode="0.0000%"/>
    <numFmt numFmtId="166" formatCode="\$#,##0.00"/>
    <numFmt numFmtId="167" formatCode="0.0%"/>
  </numFmts>
  <fonts count="24" x14ac:knownFonts="1">
    <font>
      <sz val="11"/>
      <color theme="1"/>
      <name val="Calibri"/>
      <family val="2"/>
      <scheme val="minor"/>
    </font>
    <font>
      <b/>
      <sz val="16"/>
      <color rgb="FFFFFFFF"/>
      <name val="Aptos Narrow"/>
    </font>
    <font>
      <b/>
      <sz val="14"/>
      <color rgb="FF005346"/>
      <name val="Aptos Narrow"/>
    </font>
    <font>
      <sz val="14"/>
      <color rgb="FF3F3F76"/>
      <name val="Aptos Narrow"/>
    </font>
    <font>
      <b/>
      <sz val="14"/>
      <color rgb="FFFA7D00"/>
      <name val="Aptos Narrow"/>
    </font>
    <font>
      <sz val="14"/>
      <color rgb="FF000000"/>
      <name val="Aptos Narrow"/>
    </font>
    <font>
      <b/>
      <sz val="14"/>
      <color rgb="FF3F3F76"/>
      <name val="Aptos Narrow"/>
    </font>
    <font>
      <sz val="11"/>
      <color theme="1"/>
      <name val="Calibri"/>
      <family val="2"/>
      <scheme val="minor"/>
    </font>
    <font>
      <b/>
      <sz val="24"/>
      <color rgb="FFC6A15B"/>
      <name val="Georgia"/>
      <family val="1"/>
    </font>
    <font>
      <i/>
      <sz val="14"/>
      <color rgb="FFFFFFFF"/>
      <name val="Georgia"/>
      <family val="1"/>
    </font>
    <font>
      <sz val="11"/>
      <color rgb="FF16382F"/>
      <name val="Calibri"/>
      <family val="2"/>
    </font>
    <font>
      <u/>
      <sz val="11"/>
      <color theme="0"/>
      <name val="Calibri"/>
      <family val="2"/>
      <scheme val="minor"/>
    </font>
    <font>
      <u/>
      <sz val="12"/>
      <color theme="0"/>
      <name val="Calibri"/>
      <family val="2"/>
      <scheme val="minor"/>
    </font>
    <font>
      <i/>
      <sz val="12"/>
      <color rgb="FFD9BE84"/>
      <name val="Calibri (Body)"/>
    </font>
    <font>
      <sz val="12"/>
      <color theme="1"/>
      <name val="Calibri (Body)"/>
    </font>
    <font>
      <sz val="14"/>
      <color rgb="FF54595F"/>
      <name val="Calibri (Body)"/>
    </font>
    <font>
      <sz val="14"/>
      <color theme="1"/>
      <name val="Calibri (Body)"/>
    </font>
    <font>
      <b/>
      <sz val="14"/>
      <color rgb="FFC6A15B"/>
      <name val="Calibri"/>
      <family val="2"/>
      <scheme val="minor"/>
    </font>
    <font>
      <sz val="14"/>
      <color theme="1"/>
      <name val="Calibri"/>
      <family val="2"/>
      <scheme val="minor"/>
    </font>
    <font>
      <b/>
      <sz val="14"/>
      <color rgb="FFC6A15B"/>
      <name val="Calibri (Body)"/>
    </font>
    <font>
      <i/>
      <sz val="12"/>
      <color rgb="FFFFFFFF"/>
      <name val="Calibri (Body)"/>
    </font>
    <font>
      <b/>
      <sz val="14"/>
      <color theme="1"/>
      <name val="Calibri"/>
      <family val="2"/>
      <scheme val="minor"/>
    </font>
    <font>
      <b/>
      <sz val="11"/>
      <color rgb="FFC00000"/>
      <name val="Aptos Narrow"/>
    </font>
    <font>
      <b/>
      <sz val="11"/>
      <color rgb="FF000000"/>
      <name val="Aptos Narrow"/>
    </font>
  </fonts>
  <fills count="15">
    <fill>
      <patternFill patternType="none"/>
    </fill>
    <fill>
      <patternFill patternType="gray125"/>
    </fill>
    <fill>
      <patternFill patternType="solid">
        <fgColor rgb="FF007565"/>
      </patternFill>
    </fill>
    <fill>
      <patternFill patternType="solid">
        <fgColor rgb="FFB6E0D3"/>
      </patternFill>
    </fill>
    <fill>
      <patternFill patternType="solid">
        <fgColor rgb="FF00B0F0"/>
      </patternFill>
    </fill>
    <fill>
      <patternFill patternType="solid">
        <fgColor rgb="FFF2F2F2"/>
      </patternFill>
    </fill>
    <fill>
      <patternFill patternType="solid">
        <fgColor rgb="FFE6F4EF"/>
      </patternFill>
    </fill>
    <fill>
      <patternFill patternType="none"/>
    </fill>
    <fill>
      <patternFill patternType="solid">
        <fgColor rgb="FF102A24"/>
      </patternFill>
    </fill>
    <fill>
      <patternFill patternType="solid">
        <fgColor rgb="FFC6A15B"/>
      </patternFill>
    </fill>
    <fill>
      <patternFill patternType="solid">
        <fgColor rgb="FFF7F3EA"/>
      </patternFill>
    </fill>
    <fill>
      <patternFill patternType="solid">
        <fgColor rgb="FF232323"/>
        <bgColor indexed="64"/>
      </patternFill>
    </fill>
    <fill>
      <patternFill patternType="none"/>
    </fill>
    <fill>
      <patternFill patternType="solid">
        <fgColor rgb="FFFFFF00"/>
      </patternFill>
    </fill>
    <fill>
      <patternFill patternType="solid">
        <fgColor rgb="FFFFFF00"/>
      </patternFill>
    </fill>
  </fills>
  <borders count="11">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right/>
      <top/>
      <bottom/>
      <diagonal/>
    </border>
    <border>
      <left/>
      <right/>
      <top/>
      <bottom/>
      <diagonal/>
    </border>
    <border>
      <left/>
      <right/>
      <top/>
      <bottom/>
      <diagonal/>
    </border>
    <border>
      <left/>
      <right/>
      <top/>
      <bottom/>
      <diagonal/>
    </border>
    <border>
      <left style="thin">
        <color rgb="FFBFBFBF"/>
      </left>
      <right/>
      <top/>
      <bottom/>
      <diagonal/>
    </border>
    <border>
      <left/>
      <right style="thin">
        <color rgb="FFBFBFBF"/>
      </right>
      <top/>
      <bottom/>
      <diagonal/>
    </border>
    <border>
      <left style="thin">
        <color rgb="FFBFBFBF"/>
      </left>
      <right/>
      <top style="thin">
        <color rgb="FFBFBFBF"/>
      </top>
      <bottom style="thin">
        <color rgb="FFBFBFBF"/>
      </bottom>
      <diagonal/>
    </border>
  </borders>
  <cellStyleXfs count="1">
    <xf numFmtId="0" fontId="0" fillId="0" borderId="0"/>
  </cellStyleXfs>
  <cellXfs count="56">
    <xf numFmtId="0" fontId="0" fillId="0" borderId="0" xfId="0"/>
    <xf numFmtId="0" fontId="2" fillId="3" borderId="1" xfId="0" applyFont="1" applyFill="1" applyBorder="1" applyAlignment="1">
      <alignment horizontal="center" vertical="center" wrapText="1"/>
    </xf>
    <xf numFmtId="1" fontId="3" fillId="4" borderId="1" xfId="0" applyNumberFormat="1" applyFont="1" applyFill="1" applyBorder="1" applyAlignment="1">
      <alignment horizontal="right" vertical="center"/>
    </xf>
    <xf numFmtId="164" fontId="3" fillId="4" borderId="1" xfId="0" applyNumberFormat="1" applyFont="1" applyFill="1" applyBorder="1" applyAlignment="1">
      <alignment horizontal="right" vertical="center"/>
    </xf>
    <xf numFmtId="164" fontId="4" fillId="5" borderId="1" xfId="0" applyNumberFormat="1" applyFont="1" applyFill="1" applyBorder="1" applyAlignment="1">
      <alignment horizontal="right" vertical="center"/>
    </xf>
    <xf numFmtId="165" fontId="3" fillId="4" borderId="1" xfId="0" applyNumberFormat="1" applyFont="1" applyFill="1" applyBorder="1" applyAlignment="1">
      <alignment horizontal="right" vertical="center"/>
    </xf>
    <xf numFmtId="166" fontId="4" fillId="5" borderId="1" xfId="0" applyNumberFormat="1" applyFont="1" applyFill="1" applyBorder="1" applyAlignment="1">
      <alignment horizontal="right" vertical="center"/>
    </xf>
    <xf numFmtId="165" fontId="4" fillId="5" borderId="1" xfId="0" applyNumberFormat="1" applyFont="1" applyFill="1" applyBorder="1" applyAlignment="1">
      <alignment horizontal="right" vertical="center"/>
    </xf>
    <xf numFmtId="167" fontId="4" fillId="5" borderId="1" xfId="0" applyNumberFormat="1" applyFont="1" applyFill="1" applyBorder="1" applyAlignment="1">
      <alignment horizontal="right" vertical="center"/>
    </xf>
    <xf numFmtId="0" fontId="4" fillId="5" borderId="1" xfId="0" applyFont="1" applyFill="1" applyBorder="1" applyAlignment="1">
      <alignment horizontal="right" vertical="center"/>
    </xf>
    <xf numFmtId="0" fontId="4" fillId="5" borderId="1" xfId="0" applyFont="1" applyFill="1" applyBorder="1" applyAlignment="1">
      <alignment horizontal="center" vertical="center"/>
    </xf>
    <xf numFmtId="0" fontId="2" fillId="6" borderId="1" xfId="0" applyFont="1" applyFill="1" applyBorder="1" applyAlignment="1">
      <alignment horizontal="left" vertical="center" indent="1"/>
    </xf>
    <xf numFmtId="167" fontId="3" fillId="4" borderId="1" xfId="0" applyNumberFormat="1" applyFont="1" applyFill="1" applyBorder="1" applyAlignment="1">
      <alignment horizontal="right" vertical="center"/>
    </xf>
    <xf numFmtId="0" fontId="5" fillId="0" borderId="1" xfId="0" applyFont="1" applyBorder="1" applyAlignment="1">
      <alignment horizontal="left" vertical="center" wrapText="1" indent="1"/>
    </xf>
    <xf numFmtId="1" fontId="4" fillId="5" borderId="1" xfId="0" applyNumberFormat="1" applyFont="1" applyFill="1" applyBorder="1" applyAlignment="1">
      <alignment horizontal="right" vertical="center"/>
    </xf>
    <xf numFmtId="0" fontId="7" fillId="9" borderId="4" xfId="0" applyFont="1" applyFill="1" applyBorder="1"/>
    <xf numFmtId="0" fontId="7" fillId="11" borderId="4" xfId="0" applyFont="1" applyFill="1" applyBorder="1"/>
    <xf numFmtId="0" fontId="11" fillId="11" borderId="4" xfId="0" applyFont="1" applyFill="1" applyBorder="1" applyAlignment="1">
      <alignment vertical="center" wrapText="1"/>
    </xf>
    <xf numFmtId="0" fontId="21" fillId="12" borderId="5" xfId="0" applyFont="1" applyFill="1" applyBorder="1" applyAlignment="1">
      <alignment horizontal="center"/>
    </xf>
    <xf numFmtId="0" fontId="22" fillId="13" borderId="6" xfId="0" applyFont="1" applyFill="1" applyBorder="1" applyAlignment="1">
      <alignment horizontal="left" vertical="center" wrapText="1" indent="1"/>
    </xf>
    <xf numFmtId="0" fontId="23" fillId="14" borderId="7" xfId="0" applyFont="1" applyFill="1" applyBorder="1" applyAlignment="1">
      <alignment horizontal="left" vertical="center" wrapText="1" indent="1"/>
    </xf>
    <xf numFmtId="0" fontId="10" fillId="10" borderId="4" xfId="0" applyFont="1" applyFill="1" applyBorder="1" applyAlignment="1">
      <alignment horizontal="left" vertical="top" wrapText="1"/>
    </xf>
    <xf numFmtId="0" fontId="7" fillId="7" borderId="4" xfId="0" applyFont="1" applyFill="1" applyBorder="1"/>
    <xf numFmtId="0" fontId="20" fillId="8" borderId="4" xfId="0" applyFont="1" applyFill="1" applyBorder="1" applyAlignment="1">
      <alignment horizontal="center" vertical="center" wrapText="1"/>
    </xf>
    <xf numFmtId="0" fontId="14" fillId="7" borderId="4" xfId="0" applyFont="1" applyFill="1" applyBorder="1"/>
    <xf numFmtId="0" fontId="19" fillId="7" borderId="4" xfId="0" applyFont="1" applyFill="1" applyBorder="1" applyAlignment="1">
      <alignment horizontal="left" vertical="center"/>
    </xf>
    <xf numFmtId="0" fontId="16" fillId="7" borderId="4" xfId="0" applyFont="1" applyFill="1" applyBorder="1"/>
    <xf numFmtId="0" fontId="17" fillId="7" borderId="4" xfId="0" applyFont="1" applyFill="1" applyBorder="1" applyAlignment="1">
      <alignment horizontal="left" vertical="center"/>
    </xf>
    <xf numFmtId="0" fontId="18" fillId="7" borderId="4" xfId="0" applyFont="1" applyFill="1" applyBorder="1"/>
    <xf numFmtId="0" fontId="12" fillId="11" borderId="4" xfId="0" applyFont="1" applyFill="1" applyBorder="1" applyAlignment="1">
      <alignment horizontal="center" vertical="center" wrapText="1"/>
    </xf>
    <xf numFmtId="0" fontId="13" fillId="11" borderId="4" xfId="0" applyFont="1" applyFill="1" applyBorder="1" applyAlignment="1">
      <alignment horizontal="center" vertical="center" wrapText="1"/>
    </xf>
    <xf numFmtId="0" fontId="14" fillId="11" borderId="4" xfId="0" applyFont="1" applyFill="1" applyBorder="1" applyAlignment="1">
      <alignment horizontal="center"/>
    </xf>
    <xf numFmtId="0" fontId="8" fillId="11" borderId="4" xfId="0" applyFont="1" applyFill="1" applyBorder="1" applyAlignment="1">
      <alignment horizontal="center" wrapText="1"/>
    </xf>
    <xf numFmtId="0" fontId="7" fillId="11" borderId="4" xfId="0" applyFont="1" applyFill="1" applyBorder="1" applyAlignment="1">
      <alignment horizontal="center"/>
    </xf>
    <xf numFmtId="0" fontId="10" fillId="10" borderId="4" xfId="0" applyFont="1" applyFill="1" applyBorder="1" applyAlignment="1">
      <alignment horizontal="left" vertical="center" wrapText="1"/>
    </xf>
    <xf numFmtId="0" fontId="15" fillId="10" borderId="4" xfId="0" applyFont="1" applyFill="1" applyBorder="1" applyAlignment="1">
      <alignment horizontal="left" vertical="center" wrapText="1"/>
    </xf>
    <xf numFmtId="0" fontId="9" fillId="11" borderId="4" xfId="0" applyFont="1" applyFill="1" applyBorder="1" applyAlignment="1">
      <alignment horizontal="center" vertical="center" wrapText="1"/>
    </xf>
    <xf numFmtId="0" fontId="1" fillId="2" borderId="0" xfId="0" applyFont="1" applyFill="1" applyAlignment="1">
      <alignment horizontal="left" vertical="center" indent="1"/>
    </xf>
    <xf numFmtId="0" fontId="0" fillId="2" borderId="0" xfId="0" applyFill="1"/>
    <xf numFmtId="0" fontId="4" fillId="5" borderId="8" xfId="0" applyFont="1" applyFill="1" applyBorder="1" applyAlignment="1">
      <alignment horizontal="center" vertical="center"/>
    </xf>
    <xf numFmtId="0" fontId="4" fillId="5" borderId="7"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7" xfId="0" applyFont="1" applyFill="1" applyBorder="1" applyAlignment="1">
      <alignment horizontal="center" vertical="center"/>
    </xf>
    <xf numFmtId="0" fontId="1" fillId="2" borderId="0" xfId="0" applyFont="1" applyFill="1" applyAlignment="1">
      <alignment horizontal="center" vertical="center"/>
    </xf>
    <xf numFmtId="0" fontId="0" fillId="6" borderId="0" xfId="0" applyFill="1" applyAlignment="1"/>
    <xf numFmtId="0" fontId="2" fillId="6" borderId="8" xfId="0" applyFont="1" applyFill="1" applyBorder="1" applyAlignment="1">
      <alignment horizontal="center" vertical="center"/>
    </xf>
    <xf numFmtId="0" fontId="2" fillId="6" borderId="7" xfId="0" applyFont="1" applyFill="1" applyBorder="1" applyAlignment="1">
      <alignment horizontal="center" vertical="center"/>
    </xf>
    <xf numFmtId="0" fontId="2" fillId="6" borderId="9" xfId="0" applyFont="1" applyFill="1" applyBorder="1" applyAlignment="1">
      <alignment horizontal="center" vertical="center"/>
    </xf>
    <xf numFmtId="0" fontId="2" fillId="6" borderId="8" xfId="0" applyFont="1" applyFill="1" applyBorder="1" applyAlignment="1">
      <alignment horizontal="left" vertical="center"/>
    </xf>
    <xf numFmtId="0" fontId="2" fillId="6" borderId="7" xfId="0" applyFont="1" applyFill="1" applyBorder="1" applyAlignment="1">
      <alignment horizontal="left" vertical="center"/>
    </xf>
    <xf numFmtId="0" fontId="2" fillId="6" borderId="9" xfId="0" applyFont="1" applyFill="1" applyBorder="1" applyAlignment="1">
      <alignment horizontal="left" vertical="center"/>
    </xf>
    <xf numFmtId="0" fontId="2" fillId="6" borderId="0" xfId="0" applyFont="1" applyFill="1" applyAlignment="1">
      <alignment horizontal="center" vertical="center"/>
    </xf>
    <xf numFmtId="0" fontId="5" fillId="0" borderId="10"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3" fillId="4" borderId="1" xfId="0" applyFont="1" applyFill="1" applyBorder="1" applyAlignment="1">
      <alignment horizontal="left" vertic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FF00B0F0"/>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828800" cy="1828800"/>
    <xdr:pic>
      <xdr:nvPicPr>
        <xdr:cNvPr id="2" name="Imag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2101" y="192101"/>
          <a:ext cx="1828800" cy="1828800"/>
        </a:xfrm>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earlylifeinvestments.com/?utm_source=worksheet&amp;utm_medium=xlsx&amp;utm_campaign=life_decisions_worksheets&amp;utm_content=property_tax_assessment_tracker" TargetMode="External"/><Relationship Id="rId1" Type="http://schemas.openxmlformats.org/officeDocument/2006/relationships/hyperlink" Target="https://earlylifeinvestments.beehiiv.com/?utm_source=worksheet&amp;utm_medium=xlsx&amp;utm_campaign=life_decisions_worksheets&amp;utm_content=property_tax_assessment_track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02A24"/>
    <pageSetUpPr fitToPage="1"/>
  </sheetPr>
  <dimension ref="B2:M37"/>
  <sheetViews>
    <sheetView showGridLines="0" workbookViewId="0"/>
  </sheetViews>
  <sheetFormatPr baseColWidth="10" defaultColWidth="8.83203125" defaultRowHeight="15" x14ac:dyDescent="0.2"/>
  <cols>
    <col min="1" max="1" width="2.5" customWidth="1"/>
    <col min="2" max="13" width="11.5" customWidth="1"/>
    <col min="14" max="14" width="2.5" customWidth="1"/>
  </cols>
  <sheetData>
    <row r="2" spans="2:13" ht="18" customHeight="1" x14ac:dyDescent="0.2">
      <c r="B2" s="16"/>
      <c r="C2" s="16"/>
      <c r="D2" s="16"/>
      <c r="E2" s="32" t="s">
        <v>0</v>
      </c>
      <c r="F2" s="33"/>
      <c r="G2" s="33"/>
      <c r="H2" s="33"/>
      <c r="I2" s="33"/>
      <c r="J2" s="33"/>
      <c r="K2" s="33"/>
      <c r="L2" s="33"/>
      <c r="M2" s="33"/>
    </row>
    <row r="3" spans="2:13" ht="18" customHeight="1" x14ac:dyDescent="0.2">
      <c r="B3" s="16"/>
      <c r="C3" s="16"/>
      <c r="D3" s="16"/>
      <c r="E3" s="33"/>
      <c r="F3" s="33"/>
      <c r="G3" s="33"/>
      <c r="H3" s="33"/>
      <c r="I3" s="33"/>
      <c r="J3" s="33"/>
      <c r="K3" s="33"/>
      <c r="L3" s="33"/>
      <c r="M3" s="33"/>
    </row>
    <row r="4" spans="2:13" ht="18" customHeight="1" x14ac:dyDescent="0.2">
      <c r="B4" s="16"/>
      <c r="C4" s="16"/>
      <c r="D4" s="16"/>
      <c r="E4" s="36" t="s">
        <v>1</v>
      </c>
      <c r="F4" s="33"/>
      <c r="G4" s="33"/>
      <c r="H4" s="33"/>
      <c r="I4" s="33"/>
      <c r="J4" s="33"/>
      <c r="K4" s="33"/>
      <c r="L4" s="33"/>
      <c r="M4" s="33"/>
    </row>
    <row r="5" spans="2:13" ht="18" customHeight="1" x14ac:dyDescent="0.2">
      <c r="B5" s="16"/>
      <c r="C5" s="16"/>
      <c r="D5" s="16"/>
      <c r="E5" s="33"/>
      <c r="F5" s="33"/>
      <c r="G5" s="33"/>
      <c r="H5" s="33"/>
      <c r="I5" s="33"/>
      <c r="J5" s="33"/>
      <c r="K5" s="33"/>
      <c r="L5" s="33"/>
      <c r="M5" s="33"/>
    </row>
    <row r="6" spans="2:13" ht="18" customHeight="1" x14ac:dyDescent="0.2">
      <c r="B6" s="16"/>
      <c r="C6" s="16"/>
      <c r="D6" s="16"/>
      <c r="E6" s="30" t="s">
        <v>2</v>
      </c>
      <c r="F6" s="31"/>
      <c r="G6" s="31"/>
      <c r="H6" s="31"/>
      <c r="I6" s="31"/>
      <c r="J6" s="31"/>
      <c r="K6" s="31"/>
      <c r="L6" s="31"/>
      <c r="M6" s="31"/>
    </row>
    <row r="7" spans="2:13" ht="18" customHeight="1" x14ac:dyDescent="0.2">
      <c r="B7" s="16"/>
      <c r="C7" s="16"/>
      <c r="D7" s="16"/>
      <c r="E7" s="31"/>
      <c r="F7" s="31"/>
      <c r="G7" s="31"/>
      <c r="H7" s="31"/>
      <c r="I7" s="31"/>
      <c r="J7" s="31"/>
      <c r="K7" s="31"/>
      <c r="L7" s="31"/>
      <c r="M7" s="31"/>
    </row>
    <row r="8" spans="2:13" ht="18" customHeight="1" x14ac:dyDescent="0.2">
      <c r="B8" s="16"/>
      <c r="C8" s="16"/>
      <c r="D8" s="16"/>
      <c r="E8" s="29" t="s">
        <v>3</v>
      </c>
      <c r="F8" s="29"/>
      <c r="G8" s="29"/>
      <c r="H8" s="29"/>
      <c r="I8" s="29" t="s">
        <v>4</v>
      </c>
      <c r="J8" s="29"/>
      <c r="K8" s="29"/>
      <c r="L8" s="29"/>
      <c r="M8" s="17"/>
    </row>
    <row r="9" spans="2:13" ht="21" customHeight="1" x14ac:dyDescent="0.2">
      <c r="B9" s="16"/>
      <c r="C9" s="16"/>
      <c r="D9" s="16"/>
      <c r="E9" s="29"/>
      <c r="F9" s="29"/>
      <c r="G9" s="29"/>
      <c r="H9" s="29"/>
      <c r="I9" s="29"/>
      <c r="J9" s="29"/>
      <c r="K9" s="29"/>
      <c r="L9" s="29"/>
      <c r="M9" s="17"/>
    </row>
    <row r="10" spans="2:13" ht="4" customHeight="1" x14ac:dyDescent="0.2">
      <c r="B10" s="15"/>
      <c r="C10" s="15"/>
      <c r="D10" s="15"/>
      <c r="E10" s="15"/>
      <c r="F10" s="15"/>
      <c r="G10" s="15"/>
      <c r="H10" s="15"/>
      <c r="I10" s="15"/>
      <c r="J10" s="15"/>
      <c r="K10" s="15"/>
      <c r="L10" s="15"/>
      <c r="M10" s="15"/>
    </row>
    <row r="11" spans="2:13" ht="6" customHeight="1" x14ac:dyDescent="0.2"/>
    <row r="12" spans="2:13" ht="20" customHeight="1" x14ac:dyDescent="0.25">
      <c r="B12" s="27" t="s">
        <v>5</v>
      </c>
      <c r="C12" s="28"/>
      <c r="D12" s="28"/>
      <c r="E12" s="28"/>
      <c r="F12" s="28"/>
      <c r="G12" s="28"/>
      <c r="H12" s="28"/>
      <c r="I12" s="28"/>
      <c r="J12" s="28"/>
      <c r="K12" s="28"/>
      <c r="L12" s="28"/>
      <c r="M12" s="28"/>
    </row>
    <row r="13" spans="2:13" ht="20" customHeight="1" x14ac:dyDescent="0.2">
      <c r="B13" s="35" t="s">
        <v>6</v>
      </c>
      <c r="C13" s="26"/>
      <c r="D13" s="26"/>
      <c r="E13" s="26"/>
      <c r="F13" s="26"/>
      <c r="G13" s="26"/>
      <c r="H13" s="26"/>
      <c r="I13" s="26"/>
      <c r="J13" s="26"/>
      <c r="K13" s="26"/>
      <c r="L13" s="26"/>
      <c r="M13" s="26"/>
    </row>
    <row r="14" spans="2:13" ht="20" customHeight="1" x14ac:dyDescent="0.2">
      <c r="B14" s="26"/>
      <c r="C14" s="26"/>
      <c r="D14" s="26"/>
      <c r="E14" s="26"/>
      <c r="F14" s="26"/>
      <c r="G14" s="26"/>
      <c r="H14" s="26"/>
      <c r="I14" s="26"/>
      <c r="J14" s="26"/>
      <c r="K14" s="26"/>
      <c r="L14" s="26"/>
      <c r="M14" s="26"/>
    </row>
    <row r="15" spans="2:13" ht="20" customHeight="1" x14ac:dyDescent="0.2">
      <c r="B15" s="26"/>
      <c r="C15" s="26"/>
      <c r="D15" s="26"/>
      <c r="E15" s="26"/>
      <c r="F15" s="26"/>
      <c r="G15" s="26"/>
      <c r="H15" s="26"/>
      <c r="I15" s="26"/>
      <c r="J15" s="26"/>
      <c r="K15" s="26"/>
      <c r="L15" s="26"/>
      <c r="M15" s="26"/>
    </row>
    <row r="16" spans="2:13" ht="8" customHeight="1" x14ac:dyDescent="0.2"/>
    <row r="17" spans="2:13" ht="20" customHeight="1" x14ac:dyDescent="0.25">
      <c r="B17" s="25" t="s">
        <v>7</v>
      </c>
      <c r="C17" s="26"/>
      <c r="D17" s="26"/>
      <c r="E17" s="26"/>
      <c r="F17" s="26"/>
      <c r="G17" s="26"/>
      <c r="H17" s="26"/>
      <c r="I17" s="26"/>
      <c r="J17" s="26"/>
      <c r="K17" s="26"/>
      <c r="L17" s="26"/>
      <c r="M17" s="26"/>
    </row>
    <row r="18" spans="2:13" ht="18" customHeight="1" x14ac:dyDescent="0.2">
      <c r="B18" s="34" t="s">
        <v>8</v>
      </c>
      <c r="C18" s="22"/>
      <c r="D18" s="22"/>
      <c r="E18" s="22"/>
      <c r="F18" s="22"/>
      <c r="G18" s="22"/>
      <c r="H18" s="22"/>
      <c r="I18" s="22"/>
      <c r="J18" s="22"/>
      <c r="K18" s="22"/>
      <c r="L18" s="22"/>
      <c r="M18" s="22"/>
    </row>
    <row r="19" spans="2:13" ht="18" customHeight="1" x14ac:dyDescent="0.2">
      <c r="B19" s="34" t="s">
        <v>9</v>
      </c>
      <c r="C19" s="22"/>
      <c r="D19" s="22"/>
      <c r="E19" s="22"/>
      <c r="F19" s="22"/>
      <c r="G19" s="22"/>
      <c r="H19" s="22"/>
      <c r="I19" s="22"/>
      <c r="J19" s="22"/>
      <c r="K19" s="22"/>
      <c r="L19" s="22"/>
      <c r="M19" s="22"/>
    </row>
    <row r="20" spans="2:13" ht="8" customHeight="1" x14ac:dyDescent="0.2"/>
    <row r="21" spans="2:13" ht="20" customHeight="1" x14ac:dyDescent="0.25">
      <c r="B21" s="25" t="s">
        <v>10</v>
      </c>
      <c r="C21" s="26"/>
      <c r="D21" s="26"/>
      <c r="E21" s="26"/>
      <c r="F21" s="26"/>
      <c r="G21" s="26"/>
      <c r="H21" s="26"/>
      <c r="I21" s="26"/>
      <c r="J21" s="26"/>
      <c r="K21" s="26"/>
      <c r="L21" s="26"/>
      <c r="M21" s="26"/>
    </row>
    <row r="22" spans="2:13" ht="18" customHeight="1" x14ac:dyDescent="0.2">
      <c r="B22" s="21" t="s">
        <v>11</v>
      </c>
      <c r="C22" s="22"/>
      <c r="D22" s="22"/>
      <c r="E22" s="22"/>
      <c r="F22" s="22"/>
      <c r="G22" s="22"/>
      <c r="H22" s="22"/>
      <c r="I22" s="22"/>
      <c r="J22" s="22"/>
      <c r="K22" s="22"/>
      <c r="L22" s="22"/>
      <c r="M22" s="22"/>
    </row>
    <row r="23" spans="2:13" ht="18" customHeight="1" x14ac:dyDescent="0.2">
      <c r="B23" s="22"/>
      <c r="C23" s="22"/>
      <c r="D23" s="22"/>
      <c r="E23" s="22"/>
      <c r="F23" s="22"/>
      <c r="G23" s="22"/>
      <c r="H23" s="22"/>
      <c r="I23" s="22"/>
      <c r="J23" s="22"/>
      <c r="K23" s="22"/>
      <c r="L23" s="22"/>
      <c r="M23" s="22"/>
    </row>
    <row r="24" spans="2:13" ht="18" customHeight="1" x14ac:dyDescent="0.2">
      <c r="B24" s="22"/>
      <c r="C24" s="22"/>
      <c r="D24" s="22"/>
      <c r="E24" s="22"/>
      <c r="F24" s="22"/>
      <c r="G24" s="22"/>
      <c r="H24" s="22"/>
      <c r="I24" s="22"/>
      <c r="J24" s="22"/>
      <c r="K24" s="22"/>
      <c r="L24" s="22"/>
      <c r="M24" s="22"/>
    </row>
    <row r="25" spans="2:13" ht="6" customHeight="1" x14ac:dyDescent="0.2"/>
    <row r="26" spans="2:13" ht="22" customHeight="1" x14ac:dyDescent="0.2">
      <c r="B26" s="23" t="s">
        <v>12</v>
      </c>
      <c r="C26" s="24"/>
      <c r="D26" s="24"/>
      <c r="E26" s="24"/>
      <c r="F26" s="24"/>
      <c r="G26" s="24"/>
      <c r="H26" s="24"/>
      <c r="I26" s="24"/>
      <c r="J26" s="24"/>
      <c r="K26" s="24"/>
      <c r="L26" s="24"/>
      <c r="M26" s="24"/>
    </row>
    <row r="28" spans="2:13" ht="19" x14ac:dyDescent="0.25">
      <c r="B28" s="18" t="s">
        <v>13</v>
      </c>
      <c r="C28" s="18"/>
      <c r="D28" s="18"/>
      <c r="E28" s="18"/>
      <c r="F28" s="18"/>
      <c r="G28" s="18"/>
      <c r="H28" s="18"/>
      <c r="I28" s="18"/>
      <c r="J28" s="18"/>
      <c r="K28" s="18"/>
      <c r="L28" s="18"/>
      <c r="M28" s="18"/>
    </row>
    <row r="29" spans="2:13" ht="49.5" customHeight="1" x14ac:dyDescent="0.2">
      <c r="B29" s="19" t="s">
        <v>14</v>
      </c>
      <c r="C29" s="19"/>
      <c r="D29" s="19"/>
      <c r="E29" s="19"/>
      <c r="F29" s="19"/>
      <c r="G29" s="19"/>
      <c r="H29" s="19"/>
      <c r="I29" s="19"/>
      <c r="J29" s="19"/>
      <c r="K29" s="19"/>
      <c r="L29" s="19"/>
      <c r="M29" s="19"/>
    </row>
    <row r="30" spans="2:13" ht="9" customHeight="1" x14ac:dyDescent="0.2"/>
    <row r="31" spans="2:13" ht="49.5" customHeight="1" x14ac:dyDescent="0.2">
      <c r="B31" s="19" t="s">
        <v>15</v>
      </c>
      <c r="C31" s="19"/>
      <c r="D31" s="19"/>
      <c r="E31" s="19"/>
      <c r="F31" s="19"/>
      <c r="G31" s="19"/>
      <c r="H31" s="19"/>
      <c r="I31" s="19"/>
      <c r="J31" s="19"/>
      <c r="K31" s="19"/>
      <c r="L31" s="19"/>
      <c r="M31" s="19"/>
    </row>
    <row r="32" spans="2:13" ht="9" customHeight="1" x14ac:dyDescent="0.2"/>
    <row r="33" spans="2:13" ht="34" customHeight="1" x14ac:dyDescent="0.2">
      <c r="B33" s="20" t="s">
        <v>16</v>
      </c>
      <c r="C33" s="20"/>
      <c r="D33" s="20"/>
      <c r="E33" s="20"/>
      <c r="F33" s="20"/>
      <c r="G33" s="20"/>
      <c r="H33" s="20"/>
      <c r="I33" s="20"/>
      <c r="J33" s="20"/>
      <c r="K33" s="20"/>
      <c r="L33" s="20"/>
      <c r="M33" s="20"/>
    </row>
    <row r="34" spans="2:13" ht="9" customHeight="1" x14ac:dyDescent="0.2"/>
    <row r="35" spans="2:13" ht="34" customHeight="1" x14ac:dyDescent="0.2">
      <c r="B35" s="20" t="s">
        <v>17</v>
      </c>
      <c r="C35" s="20"/>
      <c r="D35" s="20"/>
      <c r="E35" s="20"/>
      <c r="F35" s="20"/>
      <c r="G35" s="20"/>
      <c r="H35" s="20"/>
      <c r="I35" s="20"/>
      <c r="J35" s="20"/>
      <c r="K35" s="20"/>
      <c r="L35" s="20"/>
      <c r="M35" s="20"/>
    </row>
    <row r="36" spans="2:13" ht="9" customHeight="1" x14ac:dyDescent="0.2"/>
    <row r="37" spans="2:13" ht="34" customHeight="1" x14ac:dyDescent="0.2">
      <c r="B37" s="20" t="s">
        <v>18</v>
      </c>
      <c r="C37" s="20"/>
      <c r="D37" s="20"/>
      <c r="E37" s="20"/>
      <c r="F37" s="20"/>
      <c r="G37" s="20"/>
      <c r="H37" s="20"/>
      <c r="I37" s="20"/>
      <c r="J37" s="20"/>
      <c r="K37" s="20"/>
      <c r="L37" s="20"/>
      <c r="M37" s="20"/>
    </row>
  </sheetData>
  <sheetProtection sheet="1" objects="1" scenarios="1"/>
  <mergeCells count="19">
    <mergeCell ref="E8:H9"/>
    <mergeCell ref="I8:L9"/>
    <mergeCell ref="E6:M7"/>
    <mergeCell ref="E2:M3"/>
    <mergeCell ref="B19:M19"/>
    <mergeCell ref="B13:M15"/>
    <mergeCell ref="B17:M17"/>
    <mergeCell ref="B18:M18"/>
    <mergeCell ref="E4:M5"/>
    <mergeCell ref="B37:M37"/>
    <mergeCell ref="B22:M24"/>
    <mergeCell ref="B26:M26"/>
    <mergeCell ref="B21:M21"/>
    <mergeCell ref="B12:M12"/>
    <mergeCell ref="B28:M28"/>
    <mergeCell ref="B29:M29"/>
    <mergeCell ref="B31:M31"/>
    <mergeCell ref="B33:M33"/>
    <mergeCell ref="B35:M35"/>
  </mergeCells>
  <hyperlinks>
    <hyperlink ref="I8:L9" r:id="rId1" display="Newsletter: The Early Life Investor " xr:uid="{43089C48-1CC5-F645-B48F-B7048D2E6774}"/>
    <hyperlink ref="E8:H9" r:id="rId2" display="Early Life Investments Homepage" xr:uid="{923C8D10-1C3A-FF4C-8E5F-6B6742463ABA}"/>
  </hyperlinks>
  <pageMargins left="0.75" right="0.75" top="1" bottom="1" header="0.5" footer="0.5"/>
  <pageSetup orientation="landscape"/>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02A24"/>
  </sheetPr>
  <dimension ref="C1:P35"/>
  <sheetViews>
    <sheetView showGridLines="0" tabSelected="1" workbookViewId="0">
      <pane xSplit="3" ySplit="3" topLeftCell="D4" activePane="bottomRight" state="frozen"/>
      <selection pane="topRight"/>
      <selection pane="bottomLeft"/>
      <selection pane="bottomRight" activeCell="E8" sqref="E8"/>
    </sheetView>
  </sheetViews>
  <sheetFormatPr baseColWidth="10" defaultColWidth="8.83203125" defaultRowHeight="15" x14ac:dyDescent="0.2"/>
  <cols>
    <col min="1" max="2" width="2.5" customWidth="1"/>
    <col min="3" max="3" width="10" customWidth="1"/>
    <col min="4" max="4" width="15" customWidth="1"/>
    <col min="5" max="5" width="14.6640625" bestFit="1" customWidth="1"/>
    <col min="6" max="6" width="16" customWidth="1"/>
    <col min="7" max="7" width="14" customWidth="1"/>
    <col min="8" max="8" width="16" customWidth="1"/>
    <col min="9" max="9" width="12" customWidth="1"/>
    <col min="10" max="10" width="15" customWidth="1"/>
    <col min="11" max="13" width="14" customWidth="1"/>
    <col min="14" max="14" width="16" customWidth="1"/>
    <col min="15" max="15" width="14" customWidth="1"/>
    <col min="16" max="16" width="55.6640625" bestFit="1" customWidth="1"/>
  </cols>
  <sheetData>
    <row r="1" spans="3:16" ht="26" customHeight="1" x14ac:dyDescent="0.2">
      <c r="C1" s="43" t="s">
        <v>19</v>
      </c>
      <c r="D1" s="43"/>
      <c r="E1" s="43"/>
      <c r="F1" s="43"/>
      <c r="G1" s="43"/>
      <c r="H1" s="43"/>
      <c r="I1" s="43"/>
      <c r="J1" s="43"/>
      <c r="K1" s="43"/>
      <c r="L1" s="43"/>
      <c r="M1" s="43"/>
      <c r="N1" s="43"/>
      <c r="O1" s="43"/>
      <c r="P1" s="43"/>
    </row>
    <row r="3" spans="3:16" ht="40" x14ac:dyDescent="0.2">
      <c r="C3" s="1" t="s">
        <v>20</v>
      </c>
      <c r="D3" s="1" t="s">
        <v>21</v>
      </c>
      <c r="E3" s="1" t="s">
        <v>22</v>
      </c>
      <c r="F3" s="1" t="s">
        <v>23</v>
      </c>
      <c r="G3" s="1" t="s">
        <v>24</v>
      </c>
      <c r="H3" s="1" t="s">
        <v>25</v>
      </c>
      <c r="I3" s="1" t="s">
        <v>26</v>
      </c>
      <c r="J3" s="1" t="s">
        <v>27</v>
      </c>
      <c r="K3" s="1" t="s">
        <v>28</v>
      </c>
      <c r="L3" s="1" t="s">
        <v>29</v>
      </c>
      <c r="M3" s="1" t="s">
        <v>30</v>
      </c>
      <c r="N3" s="1" t="s">
        <v>31</v>
      </c>
      <c r="O3" s="1" t="s">
        <v>32</v>
      </c>
      <c r="P3" s="1" t="s">
        <v>33</v>
      </c>
    </row>
    <row r="4" spans="3:16" ht="19" x14ac:dyDescent="0.2">
      <c r="C4" s="2">
        <v>2019</v>
      </c>
      <c r="D4" s="3">
        <v>152000</v>
      </c>
      <c r="E4" s="3">
        <v>198000</v>
      </c>
      <c r="F4" s="4">
        <f t="shared" ref="F4:F23" si="0">IF(C4="","",D4+E4)</f>
        <v>350000</v>
      </c>
      <c r="G4" s="3">
        <v>0</v>
      </c>
      <c r="H4" s="4">
        <f t="shared" ref="H4:H23" si="1">IF(C4="","",F4-G4)</f>
        <v>350000</v>
      </c>
      <c r="I4" s="5">
        <v>1.142E-2</v>
      </c>
      <c r="J4" s="6">
        <f t="shared" ref="J4:J23" si="2">IF(C4="","",H4*I4)</f>
        <v>3997</v>
      </c>
      <c r="K4" s="7">
        <f t="shared" ref="K4:K23" si="3">IFERROR(IF(C4="","",J4/F4),"")</f>
        <v>1.142E-2</v>
      </c>
      <c r="L4" s="8"/>
      <c r="M4" s="8"/>
      <c r="N4" s="8"/>
      <c r="O4" s="9"/>
      <c r="P4" s="55"/>
    </row>
    <row r="5" spans="3:16" ht="19" x14ac:dyDescent="0.2">
      <c r="C5" s="2">
        <v>2020</v>
      </c>
      <c r="D5" s="3">
        <v>152000</v>
      </c>
      <c r="E5" s="3">
        <v>206000</v>
      </c>
      <c r="F5" s="4">
        <f t="shared" si="0"/>
        <v>358000</v>
      </c>
      <c r="G5" s="3">
        <v>0</v>
      </c>
      <c r="H5" s="4">
        <f t="shared" si="1"/>
        <v>358000</v>
      </c>
      <c r="I5" s="5">
        <v>1.142E-2</v>
      </c>
      <c r="J5" s="6">
        <f t="shared" si="2"/>
        <v>4088.3599999999997</v>
      </c>
      <c r="K5" s="7">
        <f t="shared" si="3"/>
        <v>1.142E-2</v>
      </c>
      <c r="L5" s="8">
        <f t="shared" ref="L5:L23" si="4">IFERROR(IF(C5="","",D5/D4-1),"")</f>
        <v>0</v>
      </c>
      <c r="M5" s="8">
        <f t="shared" ref="M5:M23" si="5">IFERROR(IF(C5="","",E5/E4-1),"")</f>
        <v>4.0404040404040442E-2</v>
      </c>
      <c r="N5" s="8">
        <f t="shared" ref="N5:N23" si="6">IFERROR(IF(C5="","",F5/F4-1),"")</f>
        <v>2.2857142857142909E-2</v>
      </c>
      <c r="O5" s="10" t="str">
        <f t="shared" ref="O5:O23" si="7">IF(N5="","",IF(N5&gt;$D$26,"Review for appeal",""))</f>
        <v/>
      </c>
      <c r="P5" s="55"/>
    </row>
    <row r="6" spans="3:16" ht="19" x14ac:dyDescent="0.2">
      <c r="C6" s="2">
        <v>2021</v>
      </c>
      <c r="D6" s="3">
        <v>158000</v>
      </c>
      <c r="E6" s="3">
        <v>219000</v>
      </c>
      <c r="F6" s="4">
        <f t="shared" si="0"/>
        <v>377000</v>
      </c>
      <c r="G6" s="3">
        <v>0</v>
      </c>
      <c r="H6" s="4">
        <f t="shared" si="1"/>
        <v>377000</v>
      </c>
      <c r="I6" s="5">
        <v>1.1650000000000001E-2</v>
      </c>
      <c r="J6" s="6">
        <f t="shared" si="2"/>
        <v>4392.05</v>
      </c>
      <c r="K6" s="7">
        <f t="shared" si="3"/>
        <v>1.1650000000000001E-2</v>
      </c>
      <c r="L6" s="8">
        <f t="shared" si="4"/>
        <v>3.9473684210526327E-2</v>
      </c>
      <c r="M6" s="8">
        <f t="shared" si="5"/>
        <v>6.3106796116504826E-2</v>
      </c>
      <c r="N6" s="8">
        <f t="shared" si="6"/>
        <v>5.307262569832405E-2</v>
      </c>
      <c r="O6" s="10" t="str">
        <f t="shared" si="7"/>
        <v/>
      </c>
      <c r="P6" s="55"/>
    </row>
    <row r="7" spans="3:16" ht="19" x14ac:dyDescent="0.2">
      <c r="C7" s="2">
        <v>2022</v>
      </c>
      <c r="D7" s="3">
        <v>171000</v>
      </c>
      <c r="E7" s="3">
        <v>241000</v>
      </c>
      <c r="F7" s="4">
        <f t="shared" si="0"/>
        <v>412000</v>
      </c>
      <c r="G7" s="3">
        <v>0</v>
      </c>
      <c r="H7" s="4">
        <f t="shared" si="1"/>
        <v>412000</v>
      </c>
      <c r="I7" s="5">
        <v>1.1650000000000001E-2</v>
      </c>
      <c r="J7" s="6">
        <f t="shared" si="2"/>
        <v>4799.8</v>
      </c>
      <c r="K7" s="7">
        <f t="shared" si="3"/>
        <v>1.1650000000000001E-2</v>
      </c>
      <c r="L7" s="8">
        <f t="shared" si="4"/>
        <v>8.2278481012658222E-2</v>
      </c>
      <c r="M7" s="8">
        <f t="shared" si="5"/>
        <v>0.10045662100456632</v>
      </c>
      <c r="N7" s="8">
        <f t="shared" si="6"/>
        <v>9.2838196286472163E-2</v>
      </c>
      <c r="O7" s="10" t="str">
        <f t="shared" si="7"/>
        <v/>
      </c>
      <c r="P7" s="55"/>
    </row>
    <row r="8" spans="3:16" ht="19" x14ac:dyDescent="0.2">
      <c r="C8" s="2">
        <v>2023</v>
      </c>
      <c r="D8" s="3">
        <v>178000</v>
      </c>
      <c r="E8" s="3">
        <v>259000</v>
      </c>
      <c r="F8" s="4">
        <f t="shared" si="0"/>
        <v>437000</v>
      </c>
      <c r="G8" s="3">
        <v>0</v>
      </c>
      <c r="H8" s="4">
        <f t="shared" si="1"/>
        <v>437000</v>
      </c>
      <c r="I8" s="5">
        <v>1.189E-2</v>
      </c>
      <c r="J8" s="6">
        <f t="shared" si="2"/>
        <v>5195.9299999999994</v>
      </c>
      <c r="K8" s="7">
        <f t="shared" si="3"/>
        <v>1.1889999999999998E-2</v>
      </c>
      <c r="L8" s="8">
        <f t="shared" si="4"/>
        <v>4.0935672514619936E-2</v>
      </c>
      <c r="M8" s="8">
        <f t="shared" si="5"/>
        <v>7.4688796680497882E-2</v>
      </c>
      <c r="N8" s="8">
        <f t="shared" si="6"/>
        <v>6.0679611650485521E-2</v>
      </c>
      <c r="O8" s="10" t="str">
        <f t="shared" si="7"/>
        <v/>
      </c>
      <c r="P8" s="55"/>
    </row>
    <row r="9" spans="3:16" ht="19" x14ac:dyDescent="0.2">
      <c r="C9" s="2">
        <v>2024</v>
      </c>
      <c r="D9" s="3">
        <v>184000</v>
      </c>
      <c r="E9" s="3">
        <v>262000</v>
      </c>
      <c r="F9" s="4">
        <f t="shared" si="0"/>
        <v>446000</v>
      </c>
      <c r="G9" s="3">
        <v>25000</v>
      </c>
      <c r="H9" s="4">
        <f t="shared" si="1"/>
        <v>421000</v>
      </c>
      <c r="I9" s="5">
        <v>1.189E-2</v>
      </c>
      <c r="J9" s="6">
        <f t="shared" si="2"/>
        <v>5005.6899999999996</v>
      </c>
      <c r="K9" s="7">
        <f t="shared" si="3"/>
        <v>1.1223520179372197E-2</v>
      </c>
      <c r="L9" s="8">
        <f t="shared" si="4"/>
        <v>3.3707865168539408E-2</v>
      </c>
      <c r="M9" s="8">
        <f t="shared" si="5"/>
        <v>1.158301158301156E-2</v>
      </c>
      <c r="N9" s="8">
        <f t="shared" si="6"/>
        <v>2.0594965675057253E-2</v>
      </c>
      <c r="O9" s="10" t="str">
        <f t="shared" si="7"/>
        <v/>
      </c>
      <c r="P9" s="55" t="s">
        <v>34</v>
      </c>
    </row>
    <row r="10" spans="3:16" ht="19" x14ac:dyDescent="0.2">
      <c r="C10" s="2">
        <v>2025</v>
      </c>
      <c r="D10" s="3">
        <v>196000</v>
      </c>
      <c r="E10" s="3">
        <v>281000</v>
      </c>
      <c r="F10" s="4">
        <f t="shared" si="0"/>
        <v>477000</v>
      </c>
      <c r="G10" s="3">
        <v>25000</v>
      </c>
      <c r="H10" s="4">
        <f t="shared" si="1"/>
        <v>452000</v>
      </c>
      <c r="I10" s="5">
        <v>1.204E-2</v>
      </c>
      <c r="J10" s="6">
        <f t="shared" si="2"/>
        <v>5442.08</v>
      </c>
      <c r="K10" s="7">
        <f t="shared" si="3"/>
        <v>1.1408972746331236E-2</v>
      </c>
      <c r="L10" s="8">
        <f t="shared" si="4"/>
        <v>6.5217391304347894E-2</v>
      </c>
      <c r="M10" s="8">
        <f t="shared" si="5"/>
        <v>7.2519083969465603E-2</v>
      </c>
      <c r="N10" s="8">
        <f t="shared" si="6"/>
        <v>6.9506726457399193E-2</v>
      </c>
      <c r="O10" s="10" t="str">
        <f t="shared" si="7"/>
        <v/>
      </c>
      <c r="P10" s="55"/>
    </row>
    <row r="11" spans="3:16" ht="19" x14ac:dyDescent="0.2">
      <c r="C11" s="2">
        <v>2026</v>
      </c>
      <c r="D11" s="3">
        <v>214000</v>
      </c>
      <c r="E11" s="3">
        <v>318000</v>
      </c>
      <c r="F11" s="4">
        <f t="shared" si="0"/>
        <v>532000</v>
      </c>
      <c r="G11" s="3">
        <v>25000</v>
      </c>
      <c r="H11" s="4">
        <f t="shared" si="1"/>
        <v>507000</v>
      </c>
      <c r="I11" s="5">
        <v>1.204E-2</v>
      </c>
      <c r="J11" s="6">
        <f t="shared" si="2"/>
        <v>6104.28</v>
      </c>
      <c r="K11" s="7">
        <f t="shared" si="3"/>
        <v>1.1474210526315788E-2</v>
      </c>
      <c r="L11" s="8">
        <f t="shared" si="4"/>
        <v>9.1836734693877542E-2</v>
      </c>
      <c r="M11" s="8">
        <f t="shared" si="5"/>
        <v>0.13167259786476859</v>
      </c>
      <c r="N11" s="8">
        <f t="shared" si="6"/>
        <v>0.11530398322851143</v>
      </c>
      <c r="O11" s="10" t="str">
        <f t="shared" si="7"/>
        <v/>
      </c>
      <c r="P11" s="55" t="s">
        <v>35</v>
      </c>
    </row>
    <row r="12" spans="3:16" ht="19" x14ac:dyDescent="0.2">
      <c r="C12" s="2"/>
      <c r="D12" s="3"/>
      <c r="E12" s="3"/>
      <c r="F12" s="4" t="str">
        <f t="shared" si="0"/>
        <v/>
      </c>
      <c r="G12" s="3"/>
      <c r="H12" s="4" t="str">
        <f t="shared" si="1"/>
        <v/>
      </c>
      <c r="I12" s="5"/>
      <c r="J12" s="6" t="str">
        <f t="shared" si="2"/>
        <v/>
      </c>
      <c r="K12" s="7" t="str">
        <f t="shared" si="3"/>
        <v/>
      </c>
      <c r="L12" s="8" t="str">
        <f t="shared" si="4"/>
        <v/>
      </c>
      <c r="M12" s="8" t="str">
        <f t="shared" si="5"/>
        <v/>
      </c>
      <c r="N12" s="8" t="str">
        <f t="shared" si="6"/>
        <v/>
      </c>
      <c r="O12" s="10" t="str">
        <f t="shared" si="7"/>
        <v/>
      </c>
      <c r="P12" s="55"/>
    </row>
    <row r="13" spans="3:16" ht="19" x14ac:dyDescent="0.2">
      <c r="C13" s="2"/>
      <c r="D13" s="3"/>
      <c r="E13" s="3"/>
      <c r="F13" s="4" t="str">
        <f t="shared" si="0"/>
        <v/>
      </c>
      <c r="G13" s="3"/>
      <c r="H13" s="4" t="str">
        <f t="shared" si="1"/>
        <v/>
      </c>
      <c r="I13" s="5"/>
      <c r="J13" s="6" t="str">
        <f t="shared" si="2"/>
        <v/>
      </c>
      <c r="K13" s="7" t="str">
        <f t="shared" si="3"/>
        <v/>
      </c>
      <c r="L13" s="8" t="str">
        <f t="shared" si="4"/>
        <v/>
      </c>
      <c r="M13" s="8" t="str">
        <f t="shared" si="5"/>
        <v/>
      </c>
      <c r="N13" s="8" t="str">
        <f t="shared" si="6"/>
        <v/>
      </c>
      <c r="O13" s="10" t="str">
        <f t="shared" si="7"/>
        <v/>
      </c>
      <c r="P13" s="55"/>
    </row>
    <row r="14" spans="3:16" ht="19" x14ac:dyDescent="0.2">
      <c r="C14" s="2"/>
      <c r="D14" s="3"/>
      <c r="E14" s="3"/>
      <c r="F14" s="4" t="str">
        <f t="shared" si="0"/>
        <v/>
      </c>
      <c r="G14" s="3"/>
      <c r="H14" s="4" t="str">
        <f t="shared" si="1"/>
        <v/>
      </c>
      <c r="I14" s="5"/>
      <c r="J14" s="6" t="str">
        <f t="shared" si="2"/>
        <v/>
      </c>
      <c r="K14" s="7" t="str">
        <f t="shared" si="3"/>
        <v/>
      </c>
      <c r="L14" s="8" t="str">
        <f t="shared" si="4"/>
        <v/>
      </c>
      <c r="M14" s="8" t="str">
        <f t="shared" si="5"/>
        <v/>
      </c>
      <c r="N14" s="8" t="str">
        <f t="shared" si="6"/>
        <v/>
      </c>
      <c r="O14" s="10" t="str">
        <f t="shared" si="7"/>
        <v/>
      </c>
      <c r="P14" s="55"/>
    </row>
    <row r="15" spans="3:16" ht="19" x14ac:dyDescent="0.2">
      <c r="C15" s="2"/>
      <c r="D15" s="3"/>
      <c r="E15" s="3"/>
      <c r="F15" s="4" t="str">
        <f t="shared" si="0"/>
        <v/>
      </c>
      <c r="G15" s="3"/>
      <c r="H15" s="4" t="str">
        <f t="shared" si="1"/>
        <v/>
      </c>
      <c r="I15" s="5"/>
      <c r="J15" s="6" t="str">
        <f t="shared" si="2"/>
        <v/>
      </c>
      <c r="K15" s="7" t="str">
        <f t="shared" si="3"/>
        <v/>
      </c>
      <c r="L15" s="8" t="str">
        <f t="shared" si="4"/>
        <v/>
      </c>
      <c r="M15" s="8" t="str">
        <f t="shared" si="5"/>
        <v/>
      </c>
      <c r="N15" s="8" t="str">
        <f t="shared" si="6"/>
        <v/>
      </c>
      <c r="O15" s="10" t="str">
        <f t="shared" si="7"/>
        <v/>
      </c>
      <c r="P15" s="55"/>
    </row>
    <row r="16" spans="3:16" ht="19" x14ac:dyDescent="0.2">
      <c r="C16" s="2"/>
      <c r="D16" s="3"/>
      <c r="E16" s="3"/>
      <c r="F16" s="4" t="str">
        <f t="shared" si="0"/>
        <v/>
      </c>
      <c r="G16" s="3"/>
      <c r="H16" s="4" t="str">
        <f t="shared" si="1"/>
        <v/>
      </c>
      <c r="I16" s="5"/>
      <c r="J16" s="6" t="str">
        <f t="shared" si="2"/>
        <v/>
      </c>
      <c r="K16" s="7" t="str">
        <f t="shared" si="3"/>
        <v/>
      </c>
      <c r="L16" s="8" t="str">
        <f t="shared" si="4"/>
        <v/>
      </c>
      <c r="M16" s="8" t="str">
        <f t="shared" si="5"/>
        <v/>
      </c>
      <c r="N16" s="8" t="str">
        <f t="shared" si="6"/>
        <v/>
      </c>
      <c r="O16" s="10" t="str">
        <f t="shared" si="7"/>
        <v/>
      </c>
      <c r="P16" s="55"/>
    </row>
    <row r="17" spans="3:16" ht="19" x14ac:dyDescent="0.2">
      <c r="C17" s="2"/>
      <c r="D17" s="3"/>
      <c r="E17" s="3"/>
      <c r="F17" s="4" t="str">
        <f t="shared" si="0"/>
        <v/>
      </c>
      <c r="G17" s="3"/>
      <c r="H17" s="4" t="str">
        <f t="shared" si="1"/>
        <v/>
      </c>
      <c r="I17" s="5"/>
      <c r="J17" s="6" t="str">
        <f t="shared" si="2"/>
        <v/>
      </c>
      <c r="K17" s="7" t="str">
        <f t="shared" si="3"/>
        <v/>
      </c>
      <c r="L17" s="8" t="str">
        <f t="shared" si="4"/>
        <v/>
      </c>
      <c r="M17" s="8" t="str">
        <f t="shared" si="5"/>
        <v/>
      </c>
      <c r="N17" s="8" t="str">
        <f t="shared" si="6"/>
        <v/>
      </c>
      <c r="O17" s="10" t="str">
        <f t="shared" si="7"/>
        <v/>
      </c>
      <c r="P17" s="55"/>
    </row>
    <row r="18" spans="3:16" ht="19" x14ac:dyDescent="0.2">
      <c r="C18" s="2"/>
      <c r="D18" s="3"/>
      <c r="E18" s="3"/>
      <c r="F18" s="4" t="str">
        <f t="shared" si="0"/>
        <v/>
      </c>
      <c r="G18" s="3"/>
      <c r="H18" s="4" t="str">
        <f t="shared" si="1"/>
        <v/>
      </c>
      <c r="I18" s="5"/>
      <c r="J18" s="6" t="str">
        <f t="shared" si="2"/>
        <v/>
      </c>
      <c r="K18" s="7" t="str">
        <f t="shared" si="3"/>
        <v/>
      </c>
      <c r="L18" s="8" t="str">
        <f t="shared" si="4"/>
        <v/>
      </c>
      <c r="M18" s="8" t="str">
        <f t="shared" si="5"/>
        <v/>
      </c>
      <c r="N18" s="8" t="str">
        <f t="shared" si="6"/>
        <v/>
      </c>
      <c r="O18" s="10" t="str">
        <f t="shared" si="7"/>
        <v/>
      </c>
      <c r="P18" s="55"/>
    </row>
    <row r="19" spans="3:16" ht="19" x14ac:dyDescent="0.2">
      <c r="C19" s="2"/>
      <c r="D19" s="3"/>
      <c r="E19" s="3"/>
      <c r="F19" s="4" t="str">
        <f t="shared" si="0"/>
        <v/>
      </c>
      <c r="G19" s="3"/>
      <c r="H19" s="4" t="str">
        <f t="shared" si="1"/>
        <v/>
      </c>
      <c r="I19" s="5"/>
      <c r="J19" s="6" t="str">
        <f t="shared" si="2"/>
        <v/>
      </c>
      <c r="K19" s="7" t="str">
        <f t="shared" si="3"/>
        <v/>
      </c>
      <c r="L19" s="8" t="str">
        <f t="shared" si="4"/>
        <v/>
      </c>
      <c r="M19" s="8" t="str">
        <f t="shared" si="5"/>
        <v/>
      </c>
      <c r="N19" s="8" t="str">
        <f t="shared" si="6"/>
        <v/>
      </c>
      <c r="O19" s="10" t="str">
        <f t="shared" si="7"/>
        <v/>
      </c>
      <c r="P19" s="55"/>
    </row>
    <row r="20" spans="3:16" ht="19" x14ac:dyDescent="0.2">
      <c r="C20" s="2"/>
      <c r="D20" s="3"/>
      <c r="E20" s="3"/>
      <c r="F20" s="4" t="str">
        <f t="shared" si="0"/>
        <v/>
      </c>
      <c r="G20" s="3"/>
      <c r="H20" s="4" t="str">
        <f t="shared" si="1"/>
        <v/>
      </c>
      <c r="I20" s="5"/>
      <c r="J20" s="6" t="str">
        <f t="shared" si="2"/>
        <v/>
      </c>
      <c r="K20" s="7" t="str">
        <f t="shared" si="3"/>
        <v/>
      </c>
      <c r="L20" s="8" t="str">
        <f t="shared" si="4"/>
        <v/>
      </c>
      <c r="M20" s="8" t="str">
        <f t="shared" si="5"/>
        <v/>
      </c>
      <c r="N20" s="8" t="str">
        <f t="shared" si="6"/>
        <v/>
      </c>
      <c r="O20" s="10" t="str">
        <f t="shared" si="7"/>
        <v/>
      </c>
      <c r="P20" s="55"/>
    </row>
    <row r="21" spans="3:16" ht="19" x14ac:dyDescent="0.2">
      <c r="C21" s="2"/>
      <c r="D21" s="3"/>
      <c r="E21" s="3"/>
      <c r="F21" s="4" t="str">
        <f t="shared" si="0"/>
        <v/>
      </c>
      <c r="G21" s="3"/>
      <c r="H21" s="4" t="str">
        <f t="shared" si="1"/>
        <v/>
      </c>
      <c r="I21" s="5"/>
      <c r="J21" s="6" t="str">
        <f t="shared" si="2"/>
        <v/>
      </c>
      <c r="K21" s="7" t="str">
        <f t="shared" si="3"/>
        <v/>
      </c>
      <c r="L21" s="8" t="str">
        <f t="shared" si="4"/>
        <v/>
      </c>
      <c r="M21" s="8" t="str">
        <f t="shared" si="5"/>
        <v/>
      </c>
      <c r="N21" s="8" t="str">
        <f t="shared" si="6"/>
        <v/>
      </c>
      <c r="O21" s="10" t="str">
        <f t="shared" si="7"/>
        <v/>
      </c>
      <c r="P21" s="55"/>
    </row>
    <row r="22" spans="3:16" ht="19" x14ac:dyDescent="0.2">
      <c r="C22" s="2"/>
      <c r="D22" s="3"/>
      <c r="E22" s="3"/>
      <c r="F22" s="4" t="str">
        <f t="shared" si="0"/>
        <v/>
      </c>
      <c r="G22" s="3"/>
      <c r="H22" s="4" t="str">
        <f t="shared" si="1"/>
        <v/>
      </c>
      <c r="I22" s="5"/>
      <c r="J22" s="6" t="str">
        <f t="shared" si="2"/>
        <v/>
      </c>
      <c r="K22" s="7" t="str">
        <f t="shared" si="3"/>
        <v/>
      </c>
      <c r="L22" s="8" t="str">
        <f t="shared" si="4"/>
        <v/>
      </c>
      <c r="M22" s="8" t="str">
        <f t="shared" si="5"/>
        <v/>
      </c>
      <c r="N22" s="8" t="str">
        <f t="shared" si="6"/>
        <v/>
      </c>
      <c r="O22" s="10" t="str">
        <f t="shared" si="7"/>
        <v/>
      </c>
      <c r="P22" s="55"/>
    </row>
    <row r="23" spans="3:16" ht="19" x14ac:dyDescent="0.2">
      <c r="C23" s="2"/>
      <c r="D23" s="3"/>
      <c r="E23" s="3"/>
      <c r="F23" s="4" t="str">
        <f t="shared" si="0"/>
        <v/>
      </c>
      <c r="G23" s="3"/>
      <c r="H23" s="4" t="str">
        <f t="shared" si="1"/>
        <v/>
      </c>
      <c r="I23" s="5"/>
      <c r="J23" s="6" t="str">
        <f t="shared" si="2"/>
        <v/>
      </c>
      <c r="K23" s="7" t="str">
        <f t="shared" si="3"/>
        <v/>
      </c>
      <c r="L23" s="8" t="str">
        <f t="shared" si="4"/>
        <v/>
      </c>
      <c r="M23" s="8" t="str">
        <f t="shared" si="5"/>
        <v/>
      </c>
      <c r="N23" s="8" t="str">
        <f t="shared" si="6"/>
        <v/>
      </c>
      <c r="O23" s="10" t="str">
        <f t="shared" si="7"/>
        <v/>
      </c>
      <c r="P23" s="55"/>
    </row>
    <row r="25" spans="3:16" ht="19" x14ac:dyDescent="0.2">
      <c r="D25" s="51" t="s">
        <v>36</v>
      </c>
      <c r="E25" s="51"/>
      <c r="F25" s="51"/>
      <c r="G25" s="44"/>
      <c r="H25" s="44"/>
      <c r="I25" s="44"/>
      <c r="J25" s="44"/>
      <c r="K25" s="44"/>
      <c r="L25" s="44"/>
      <c r="M25" s="44"/>
      <c r="N25" s="44"/>
      <c r="O25" s="44"/>
      <c r="P25" s="44"/>
    </row>
    <row r="26" spans="3:16" ht="19" customHeight="1" x14ac:dyDescent="0.2">
      <c r="D26" s="45" t="s">
        <v>37</v>
      </c>
      <c r="E26" s="46"/>
      <c r="F26" s="47"/>
      <c r="G26" s="12">
        <v>0.1</v>
      </c>
      <c r="H26" s="52" t="s">
        <v>38</v>
      </c>
      <c r="I26" s="53"/>
      <c r="J26" s="53"/>
      <c r="K26" s="53"/>
      <c r="L26" s="53"/>
      <c r="M26" s="53"/>
      <c r="N26" s="53"/>
      <c r="O26" s="53"/>
      <c r="P26" s="54"/>
    </row>
    <row r="27" spans="3:16" ht="19" x14ac:dyDescent="0.2">
      <c r="D27" s="48" t="s">
        <v>39</v>
      </c>
      <c r="E27" s="49"/>
      <c r="F27" s="50"/>
      <c r="G27" s="14">
        <f>MIN(C4:C23)</f>
        <v>2019</v>
      </c>
      <c r="H27" s="52"/>
      <c r="I27" s="53"/>
      <c r="J27" s="53"/>
      <c r="K27" s="53"/>
      <c r="L27" s="53"/>
      <c r="M27" s="53"/>
      <c r="N27" s="53"/>
      <c r="O27" s="53"/>
      <c r="P27" s="54"/>
    </row>
    <row r="28" spans="3:16" ht="19" x14ac:dyDescent="0.2">
      <c r="D28" s="48" t="s">
        <v>40</v>
      </c>
      <c r="E28" s="49"/>
      <c r="F28" s="50"/>
      <c r="G28" s="14">
        <f>MAX(C4:C23)</f>
        <v>2026</v>
      </c>
      <c r="H28" s="52"/>
      <c r="I28" s="53"/>
      <c r="J28" s="53"/>
      <c r="K28" s="53"/>
      <c r="L28" s="53"/>
      <c r="M28" s="53"/>
      <c r="N28" s="53"/>
      <c r="O28" s="53"/>
      <c r="P28" s="54"/>
    </row>
    <row r="29" spans="3:16" ht="19" customHeight="1" x14ac:dyDescent="0.2">
      <c r="D29" s="48" t="s">
        <v>41</v>
      </c>
      <c r="E29" s="49"/>
      <c r="F29" s="50"/>
      <c r="G29" s="8" cm="1">
        <f t="array" ref="G29">IFERROR(LOOKUP(2,1/(F4:F23&lt;&gt;""),F4:F23)/INDEX(F4:F23,1)-1,"")</f>
        <v>0.52</v>
      </c>
      <c r="H29" s="52" t="s">
        <v>42</v>
      </c>
      <c r="I29" s="53"/>
      <c r="J29" s="53"/>
      <c r="K29" s="53"/>
      <c r="L29" s="53"/>
      <c r="M29" s="53"/>
      <c r="N29" s="53"/>
      <c r="O29" s="53"/>
      <c r="P29" s="54"/>
    </row>
    <row r="30" spans="3:16" ht="19" customHeight="1" x14ac:dyDescent="0.2">
      <c r="D30" s="48" t="s">
        <v>43</v>
      </c>
      <c r="E30" s="49"/>
      <c r="F30" s="50"/>
      <c r="G30" s="8" t="str">
        <f>IFERROR((1+D29)^(1/(D28-D27))-1,"")</f>
        <v/>
      </c>
      <c r="H30" s="52" t="s">
        <v>44</v>
      </c>
      <c r="I30" s="53"/>
      <c r="J30" s="53"/>
      <c r="K30" s="53"/>
      <c r="L30" s="53"/>
      <c r="M30" s="53"/>
      <c r="N30" s="53"/>
      <c r="O30" s="53"/>
      <c r="P30" s="54"/>
    </row>
    <row r="31" spans="3:16" ht="19" customHeight="1" x14ac:dyDescent="0.2">
      <c r="D31" s="48" t="s">
        <v>45</v>
      </c>
      <c r="E31" s="49"/>
      <c r="F31" s="50"/>
      <c r="G31" s="8" cm="1">
        <f t="array" ref="G31">IFERROR(LOOKUP(2,1/(J4:J23&lt;&gt;""),J4:J23)/INDEX(J4:J23,1)-1,"")</f>
        <v>0.52721541155866891</v>
      </c>
      <c r="H31" s="52" t="s">
        <v>46</v>
      </c>
      <c r="I31" s="53"/>
      <c r="J31" s="53"/>
      <c r="K31" s="53"/>
      <c r="L31" s="53"/>
      <c r="M31" s="53"/>
      <c r="N31" s="53"/>
      <c r="O31" s="53"/>
      <c r="P31" s="54"/>
    </row>
    <row r="32" spans="3:16" ht="19" x14ac:dyDescent="0.2">
      <c r="D32" s="48" t="s">
        <v>47</v>
      </c>
      <c r="E32" s="49"/>
      <c r="F32" s="50"/>
      <c r="G32" s="6">
        <f>SUM(J4:J23)</f>
        <v>39025.189999999995</v>
      </c>
      <c r="H32" s="52"/>
      <c r="I32" s="53"/>
      <c r="J32" s="53"/>
      <c r="K32" s="53"/>
      <c r="L32" s="53"/>
      <c r="M32" s="53"/>
      <c r="N32" s="53"/>
      <c r="O32" s="53"/>
      <c r="P32" s="54"/>
    </row>
    <row r="34" spans="4:5" ht="19" x14ac:dyDescent="0.2">
      <c r="D34" s="41" t="s">
        <v>48</v>
      </c>
      <c r="E34" s="42"/>
    </row>
    <row r="35" spans="4:5" ht="19" x14ac:dyDescent="0.2">
      <c r="D35" s="39" t="s">
        <v>49</v>
      </c>
      <c r="E35" s="40"/>
    </row>
  </sheetData>
  <mergeCells count="18">
    <mergeCell ref="H32:P32"/>
    <mergeCell ref="D35:E35"/>
    <mergeCell ref="D34:E34"/>
    <mergeCell ref="D26:F26"/>
    <mergeCell ref="D27:F27"/>
    <mergeCell ref="D28:F28"/>
    <mergeCell ref="D29:F29"/>
    <mergeCell ref="D30:F30"/>
    <mergeCell ref="D31:F31"/>
    <mergeCell ref="D32:F32"/>
    <mergeCell ref="C1:P1"/>
    <mergeCell ref="D25:F25"/>
    <mergeCell ref="H26:P26"/>
    <mergeCell ref="H27:P27"/>
    <mergeCell ref="H28:P28"/>
    <mergeCell ref="H29:P29"/>
    <mergeCell ref="H30:P30"/>
    <mergeCell ref="H31:P3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02A24"/>
  </sheetPr>
  <dimension ref="A1:B14"/>
  <sheetViews>
    <sheetView showGridLines="0" workbookViewId="0">
      <selection activeCell="B25" sqref="B25"/>
    </sheetView>
  </sheetViews>
  <sheetFormatPr baseColWidth="10" defaultColWidth="8.83203125" defaultRowHeight="15" x14ac:dyDescent="0.2"/>
  <cols>
    <col min="1" max="1" width="26" customWidth="1"/>
    <col min="2" max="2" width="120" customWidth="1"/>
  </cols>
  <sheetData>
    <row r="1" spans="1:2" ht="28" customHeight="1" x14ac:dyDescent="0.2">
      <c r="A1" s="37" t="s">
        <v>50</v>
      </c>
      <c r="B1" s="38"/>
    </row>
    <row r="3" spans="1:2" ht="40" x14ac:dyDescent="0.2">
      <c r="A3" s="11" t="s">
        <v>51</v>
      </c>
      <c r="B3" s="13" t="s">
        <v>52</v>
      </c>
    </row>
    <row r="4" spans="1:2" ht="20" x14ac:dyDescent="0.2">
      <c r="A4" s="11" t="s">
        <v>53</v>
      </c>
      <c r="B4" s="13" t="s">
        <v>54</v>
      </c>
    </row>
    <row r="5" spans="1:2" ht="40" x14ac:dyDescent="0.2">
      <c r="A5" s="11" t="s">
        <v>55</v>
      </c>
      <c r="B5" s="13" t="s">
        <v>56</v>
      </c>
    </row>
    <row r="7" spans="1:2" ht="20" x14ac:dyDescent="0.2">
      <c r="A7" s="11" t="s">
        <v>57</v>
      </c>
      <c r="B7" s="13" t="s">
        <v>58</v>
      </c>
    </row>
    <row r="8" spans="1:2" ht="40" x14ac:dyDescent="0.2">
      <c r="A8" s="11" t="s">
        <v>59</v>
      </c>
      <c r="B8" s="13" t="s">
        <v>60</v>
      </c>
    </row>
    <row r="9" spans="1:2" ht="20" x14ac:dyDescent="0.2">
      <c r="A9" s="11" t="s">
        <v>61</v>
      </c>
      <c r="B9" s="13" t="s">
        <v>62</v>
      </c>
    </row>
    <row r="10" spans="1:2" ht="40" x14ac:dyDescent="0.2">
      <c r="A10" s="11" t="s">
        <v>63</v>
      </c>
      <c r="B10" s="13" t="s">
        <v>64</v>
      </c>
    </row>
    <row r="11" spans="1:2" ht="40" x14ac:dyDescent="0.2">
      <c r="A11" s="11" t="s">
        <v>65</v>
      </c>
      <c r="B11" s="13" t="s">
        <v>66</v>
      </c>
    </row>
    <row r="12" spans="1:2" ht="40" x14ac:dyDescent="0.2">
      <c r="A12" s="11" t="s">
        <v>67</v>
      </c>
      <c r="B12" s="13" t="s">
        <v>68</v>
      </c>
    </row>
    <row r="14" spans="1:2" ht="60" x14ac:dyDescent="0.2">
      <c r="A14" s="11" t="s">
        <v>69</v>
      </c>
      <c r="B14" s="13" t="s">
        <v>70</v>
      </c>
    </row>
  </sheetData>
  <mergeCells count="1">
    <mergeCell ref="A1:B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EarlyLifeInvestments</vt:lpstr>
      <vt:lpstr>Assessments</vt:lpstr>
      <vt:lpstr>Workbook Guide</vt:lpstr>
      <vt:lpstr>EarlyLifeInvestments!Print_Area</vt:lpstr>
    </vt:vector>
  </TitlesOfParts>
  <Company>Early Life Investments,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Early Life Investments — Property Tax Assessment Tracker</dc:title>
  <dc:subject>Tracking assessed value and property tax year over year</dc:subject>
  <dc:creator>Early Life Investments, LLC</dc:creator>
  <cp:keywords>#EarlyLifeInvestments #FamilyFinance #FinancialHeadStart #MoneyHabits #InvestEarly #FinancialLiteracy #GenerationalWealth #RothIRA #529Plan #PersonalFinance #BudgetingTips #TeachKidsMoney #CompoundInterest #DebtFreeJourney #FinancialFreedom #SmartMoney #SaveEarly</cp:keywords>
  <dc:description>Helping families build multi-generational financial security through education, practical tools, and honest writing.</dc:description>
  <cp:lastModifiedBy>Early Life Investments, LLC</cp:lastModifiedBy>
  <dcterms:created xsi:type="dcterms:W3CDTF">2026-06-07T17:39:05Z</dcterms:created>
  <dcterms:modified xsi:type="dcterms:W3CDTF">2026-10-05T23:02:02Z</dcterms:modified>
  <cp:category>Personal Finance</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any">
    <vt:lpwstr>Early Life Investments, LLC</vt:lpwstr>
  </property>
  <property fmtid="{D5CDD505-2E9C-101B-9397-08002B2CF9AE}" pid="3" name="Website">
    <vt:lpwstr>https://www.EarlyLifeInvestments.com</vt:lpwstr>
  </property>
  <property fmtid="{D5CDD505-2E9C-101B-9397-08002B2CF9AE}" pid="4" name="Tagline">
    <vt:lpwstr>A Family Financial Head Start</vt:lpwstr>
  </property>
  <property fmtid="{D5CDD505-2E9C-101B-9397-08002B2CF9AE}" pid="5" name="X / Twitter">
    <vt:lpwstr>@EarlyLifeInvest</vt:lpwstr>
  </property>
  <property fmtid="{D5CDD505-2E9C-101B-9397-08002B2CF9AE}" pid="6" name="Instagram">
    <vt:lpwstr>@earlylifeinvestments</vt:lpwstr>
  </property>
  <property fmtid="{D5CDD505-2E9C-101B-9397-08002B2CF9AE}" pid="7" name="Facebook">
    <vt:lpwstr>facebook.com/EarlyLifeInvestments</vt:lpwstr>
  </property>
  <property fmtid="{D5CDD505-2E9C-101B-9397-08002B2CF9AE}" pid="8" name="Hashtags">
    <vt:lpwstr>#EarlyLifeInvestments #FamilyFinance #FinancialHeadStart #MoneyHabits #InvestEarly #FinancialLiteracy #GenerationalWealth #RothIRA #529Plan #PersonalFinance #BudgetingTips #TeachKidsMoney #CompoundInterest #DebtFreeJourney #FinancialFreedom #SmartMoney #SaveEarly</vt:lpwstr>
  </property>
  <property fmtid="{D5CDD505-2E9C-101B-9397-08002B2CF9AE}" pid="9" name="Copyright">
    <vt:lpwstr>© 2022–2026 Early Life Investments, LLC — Est. 2026</vt:lpwstr>
  </property>
  <property fmtid="{D5CDD505-2E9C-101B-9397-08002B2CF9AE}" pid="10" name="Amazon Affiliate Tag">
    <vt:lpwstr>earlylifeinv-20</vt:lpwstr>
  </property>
</Properties>
</file>